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EleanorB\Desktop\"/>
    </mc:Choice>
  </mc:AlternateContent>
  <bookViews>
    <workbookView xWindow="0" yWindow="0" windowWidth="26820" windowHeight="12210" tabRatio="864"/>
  </bookViews>
  <sheets>
    <sheet name="Press_Release" sheetId="1" r:id="rId1"/>
    <sheet name="Regional" sheetId="4" r:id="rId2"/>
    <sheet name="checking" sheetId="8" state="hidden" r:id="rId3"/>
  </sheets>
  <definedNames>
    <definedName name="_Order1" hidden="1">255</definedName>
    <definedName name="_Order2" hidden="1">0</definedName>
    <definedName name="_xlnm.Print_Area" localSheetId="0">Press_Release!$A$1:$J$157</definedName>
  </definedNames>
  <calcPr calcId="152511"/>
</workbook>
</file>

<file path=xl/calcChain.xml><?xml version="1.0" encoding="utf-8"?>
<calcChain xmlns="http://schemas.openxmlformats.org/spreadsheetml/2006/main">
  <c r="H10" i="8" l="1"/>
  <c r="F10" i="8" l="1"/>
  <c r="G10" i="8"/>
  <c r="F11" i="8"/>
  <c r="G11" i="8"/>
  <c r="H11" i="8"/>
  <c r="F12" i="8"/>
  <c r="G12" i="8" s="1"/>
  <c r="H12" i="8" s="1"/>
  <c r="F13" i="8"/>
  <c r="G13" i="8"/>
  <c r="H13" i="8" s="1"/>
  <c r="F14" i="8"/>
  <c r="G14" i="8"/>
  <c r="H14" i="8"/>
  <c r="F15" i="8"/>
  <c r="G15" i="8"/>
  <c r="H15" i="8"/>
  <c r="F16" i="8"/>
  <c r="G16" i="8" s="1"/>
  <c r="H16" i="8" s="1"/>
  <c r="F17" i="8"/>
  <c r="G17" i="8"/>
  <c r="H17" i="8" s="1"/>
  <c r="F18" i="8"/>
  <c r="G18" i="8"/>
  <c r="H18" i="8"/>
  <c r="F19" i="8"/>
  <c r="G19" i="8"/>
  <c r="H19" i="8"/>
  <c r="F20" i="8"/>
  <c r="G20" i="8" s="1"/>
  <c r="H20" i="8" s="1"/>
  <c r="I10" i="8"/>
  <c r="I11" i="8"/>
  <c r="I12" i="8"/>
  <c r="I13" i="8"/>
  <c r="I14" i="8"/>
  <c r="I15" i="8"/>
  <c r="I16" i="8"/>
  <c r="I17" i="8"/>
  <c r="I18" i="8"/>
  <c r="I19" i="8"/>
  <c r="I20" i="8"/>
  <c r="I21" i="8"/>
  <c r="I22" i="8"/>
  <c r="I23" i="8"/>
  <c r="F21" i="8"/>
  <c r="G21" i="8"/>
  <c r="H21" i="8"/>
  <c r="F22" i="8"/>
  <c r="G22" i="8" s="1"/>
  <c r="H22" i="8" s="1"/>
  <c r="F23" i="8"/>
  <c r="G23" i="8"/>
  <c r="H23" i="8" s="1"/>
</calcChain>
</file>

<file path=xl/sharedStrings.xml><?xml version="1.0" encoding="utf-8"?>
<sst xmlns="http://schemas.openxmlformats.org/spreadsheetml/2006/main" count="556" uniqueCount="221">
  <si>
    <t>Greater London</t>
  </si>
  <si>
    <t>Total England</t>
  </si>
  <si>
    <t>Wales</t>
  </si>
  <si>
    <t>Scotland</t>
  </si>
  <si>
    <t>Northern Ireland</t>
  </si>
  <si>
    <t>South East exc. London</t>
  </si>
  <si>
    <t xml:space="preserve">Eastern </t>
  </si>
  <si>
    <t>East Midlands</t>
  </si>
  <si>
    <t>North East</t>
  </si>
  <si>
    <t>North West</t>
  </si>
  <si>
    <t>South West</t>
  </si>
  <si>
    <t>West Midlands</t>
  </si>
  <si>
    <t>Yorkshire &amp; Humberside</t>
  </si>
  <si>
    <t>York</t>
  </si>
  <si>
    <t>Specific Grants</t>
  </si>
  <si>
    <t>Total</t>
  </si>
  <si>
    <t>% change</t>
  </si>
  <si>
    <t>Visits to library premises (000s)</t>
  </si>
  <si>
    <t>Visits per 1,000 population</t>
  </si>
  <si>
    <t>Active borrowers (000s)</t>
  </si>
  <si>
    <t>over period</t>
  </si>
  <si>
    <t>Number of service points</t>
  </si>
  <si>
    <t>Number of terminals with library catalogue and internet access</t>
  </si>
  <si>
    <t>Number of web visits (000s)</t>
  </si>
  <si>
    <t>Stock:</t>
  </si>
  <si>
    <t>- Bookstock (000s)</t>
  </si>
  <si>
    <t>- Bookstock per 1,000 population</t>
  </si>
  <si>
    <t>Issues:</t>
  </si>
  <si>
    <t>£000s</t>
  </si>
  <si>
    <t>Total Expenditure</t>
  </si>
  <si>
    <t>Total Income</t>
  </si>
  <si>
    <t>Net Expenditure</t>
  </si>
  <si>
    <t>Books &amp; newspapers, periodicals &amp; magazines</t>
  </si>
  <si>
    <t>Other</t>
  </si>
  <si>
    <t>Total Materials Expenditure</t>
  </si>
  <si>
    <t>Fees, charges and receipts from the public</t>
  </si>
  <si>
    <t>Other income</t>
  </si>
  <si>
    <t>Please note, where statistics have been shown in '000s, they have been rounded to the nearest thousand. Therefore, in some instances figures might not add down to totals. Percentage differences are based on the rounded totals.</t>
  </si>
  <si>
    <t>Top 20 by number of visits per annum</t>
  </si>
  <si>
    <t>Birmingham</t>
  </si>
  <si>
    <t>Top 20 by number of issues per annum</t>
  </si>
  <si>
    <t>Coventry</t>
  </si>
  <si>
    <t>Walsall</t>
  </si>
  <si>
    <t>Top 3 Busiest libraries in:</t>
  </si>
  <si>
    <t>Top 3 by number of visits per annum</t>
  </si>
  <si>
    <t>Top 3 by number of issues per annum</t>
  </si>
  <si>
    <t>Worcestershire</t>
  </si>
  <si>
    <t>Number of electronic workstations available to users per 10,000 population</t>
  </si>
  <si>
    <t>Actuals</t>
  </si>
  <si>
    <t>Oldham</t>
  </si>
  <si>
    <t>Dudley</t>
  </si>
  <si>
    <t>Sandwell</t>
  </si>
  <si>
    <t>Solihull</t>
  </si>
  <si>
    <t>Wolverhampton</t>
  </si>
  <si>
    <t>Herefordshire</t>
  </si>
  <si>
    <t>Stoke-on-Trent</t>
  </si>
  <si>
    <t>Telford &amp; Wrekin</t>
  </si>
  <si>
    <t>Shropshire</t>
  </si>
  <si>
    <t>Staffordshire</t>
  </si>
  <si>
    <t>Warwickshire</t>
  </si>
  <si>
    <t>- Adult Fiction (000s)</t>
  </si>
  <si>
    <t>- Adult Non-Fiction (000s)</t>
  </si>
  <si>
    <t>- Children Fiction (000s)</t>
  </si>
  <si>
    <t>- Children Non-Fiction (000s)</t>
  </si>
  <si>
    <t>Annual Issues - Books:</t>
  </si>
  <si>
    <t>Book stock available for loans and on loan:</t>
  </si>
  <si>
    <t>E4601</t>
  </si>
  <si>
    <t>E4602</t>
  </si>
  <si>
    <t>E4603</t>
  </si>
  <si>
    <t>E4604</t>
  </si>
  <si>
    <t>E4605</t>
  </si>
  <si>
    <t>E4606</t>
  </si>
  <si>
    <t>E4607</t>
  </si>
  <si>
    <t>E1801</t>
  </si>
  <si>
    <t>E3202</t>
  </si>
  <si>
    <t>E3401</t>
  </si>
  <si>
    <t>E3201</t>
  </si>
  <si>
    <t>E3421</t>
  </si>
  <si>
    <t>E3720</t>
  </si>
  <si>
    <t>E1821</t>
  </si>
  <si>
    <t>Book Acquisitions - Stock for Loan:</t>
  </si>
  <si>
    <t>Total Volunteers</t>
  </si>
  <si>
    <t>Number of Bookstock Issues (000s)</t>
  </si>
  <si>
    <t>% change over</t>
  </si>
  <si>
    <t>Total Staff (F.T.E)</t>
  </si>
  <si>
    <t>Audio and visual (inc. Multimedia and CD-Rom)</t>
  </si>
  <si>
    <t>Online / electronic (inc. e-books etc.)</t>
  </si>
  <si>
    <t>last year</t>
  </si>
  <si>
    <t>Authority</t>
  </si>
  <si>
    <t>Region</t>
  </si>
  <si>
    <t>Barbican</t>
  </si>
  <si>
    <t>Woolwich</t>
  </si>
  <si>
    <t>Canada Water</t>
  </si>
  <si>
    <t>Bromley Central</t>
  </si>
  <si>
    <t>Croydon Central</t>
  </si>
  <si>
    <t>Walthamstow</t>
  </si>
  <si>
    <t>North Shields</t>
  </si>
  <si>
    <t>Wolverhampton Central</t>
  </si>
  <si>
    <t>Bedford Central</t>
  </si>
  <si>
    <t>Macclesfield</t>
  </si>
  <si>
    <t>Chester</t>
  </si>
  <si>
    <t>Darlington Central</t>
  </si>
  <si>
    <t>Durham Clayport</t>
  </si>
  <si>
    <t>Leicester Central</t>
  </si>
  <si>
    <t>Nottingham Central</t>
  </si>
  <si>
    <t>Salisbury</t>
  </si>
  <si>
    <t>Cambridge Central</t>
  </si>
  <si>
    <t>Carlisle</t>
  </si>
  <si>
    <t>Exeter</t>
  </si>
  <si>
    <t>Chelmsford</t>
  </si>
  <si>
    <t>Lincoln</t>
  </si>
  <si>
    <t>Harrogate</t>
  </si>
  <si>
    <t>Taunton</t>
  </si>
  <si>
    <t>Rugby</t>
  </si>
  <si>
    <t>Worcester - The Hive</t>
  </si>
  <si>
    <t>Llanelli</t>
  </si>
  <si>
    <t>Cwmbran</t>
  </si>
  <si>
    <t>Hillhead</t>
  </si>
  <si>
    <t>[137]</t>
  </si>
  <si>
    <t>LIBR0137</t>
  </si>
  <si>
    <t>FLAS</t>
  </si>
  <si>
    <t>Inner London</t>
  </si>
  <si>
    <t>Outer London</t>
  </si>
  <si>
    <t>Metropolitan Districts</t>
  </si>
  <si>
    <t>Unitary Authorities</t>
  </si>
  <si>
    <t>English Counties</t>
  </si>
  <si>
    <t>Total England &amp; Wales</t>
  </si>
  <si>
    <t>Total United Kingdom</t>
  </si>
  <si>
    <t>[136]</t>
  </si>
  <si>
    <t>Wembley</t>
  </si>
  <si>
    <t>Redbridge Central</t>
  </si>
  <si>
    <t>Gateshead Central</t>
  </si>
  <si>
    <t>Jubilee</t>
  </si>
  <si>
    <t>Harlow</t>
  </si>
  <si>
    <t>West Bridgford</t>
  </si>
  <si>
    <t>Crawley</t>
  </si>
  <si>
    <t>Mitchell</t>
  </si>
  <si>
    <t>2014-15</t>
  </si>
  <si>
    <t>Central, Dundee</t>
  </si>
  <si>
    <t>Central, Edinburgh</t>
  </si>
  <si>
    <t>Central, Manchester</t>
  </si>
  <si>
    <t>City Library, Newcastle</t>
  </si>
  <si>
    <t>Newport Central</t>
  </si>
  <si>
    <t>Central, Coventry</t>
  </si>
  <si>
    <t>Central, Sheffield</t>
  </si>
  <si>
    <t>Table 1: GB Visits and Usage</t>
  </si>
  <si>
    <t>Barking</t>
  </si>
  <si>
    <t>Bristol Central</t>
  </si>
  <si>
    <t>Table 2: GB library service points and facilities</t>
  </si>
  <si>
    <t>Table 3: GB libraries total stock and issues</t>
  </si>
  <si>
    <t>Table 3a: GB libraries issues</t>
  </si>
  <si>
    <t>Table 4: GB libraries Book stock and issues</t>
  </si>
  <si>
    <t>Table 6: Materials expenditure in GB libraries</t>
  </si>
  <si>
    <t>Table 7: Analysis of income in GB libraries</t>
  </si>
  <si>
    <t>Table 8: Analysis of Staff and Volunteers in GB libraries</t>
  </si>
  <si>
    <t>Table 5: Total net expenditure on the GB library service</t>
  </si>
  <si>
    <t>Table 2: GB library service points</t>
  </si>
  <si>
    <t>Table 4: Total net expenditure on  GB library service</t>
  </si>
  <si>
    <t>% change (from last year)</t>
  </si>
  <si>
    <t>2015-16</t>
  </si>
  <si>
    <t xml:space="preserve">Norfolk and Norwich Millennium </t>
  </si>
  <si>
    <t>County, Barry</t>
  </si>
  <si>
    <t>A K Bell</t>
  </si>
  <si>
    <t>City of London</t>
  </si>
  <si>
    <t>Greenwich</t>
  </si>
  <si>
    <t>Southwark</t>
  </si>
  <si>
    <t>Barking &amp; Dagenham</t>
  </si>
  <si>
    <t>Brent</t>
  </si>
  <si>
    <t>Bromley</t>
  </si>
  <si>
    <t>Croydon</t>
  </si>
  <si>
    <t>Haringey</t>
  </si>
  <si>
    <t>Redbridge</t>
  </si>
  <si>
    <t>Waltham Forest</t>
  </si>
  <si>
    <t>Manchester</t>
  </si>
  <si>
    <t>Sheffield</t>
  </si>
  <si>
    <t>Gateshead</t>
  </si>
  <si>
    <t>Newcastle upon Tyne</t>
  </si>
  <si>
    <t>North Tyneside</t>
  </si>
  <si>
    <t>Bedford</t>
  </si>
  <si>
    <t>Brighton &amp; Hove</t>
  </si>
  <si>
    <t>Bristol</t>
  </si>
  <si>
    <t>Cheshire East</t>
  </si>
  <si>
    <t>Cheshire West and Chester</t>
  </si>
  <si>
    <t>Darlington</t>
  </si>
  <si>
    <t>Durham</t>
  </si>
  <si>
    <t>Leicester</t>
  </si>
  <si>
    <t>Nottingham</t>
  </si>
  <si>
    <t>Wiltshire</t>
  </si>
  <si>
    <t>Cambridgeshire</t>
  </si>
  <si>
    <t>Cumbria</t>
  </si>
  <si>
    <t>Devon</t>
  </si>
  <si>
    <t>Essex</t>
  </si>
  <si>
    <t>Hampshire</t>
  </si>
  <si>
    <t>Lincolnshire</t>
  </si>
  <si>
    <t>Norfolk</t>
  </si>
  <si>
    <t>North Yorkshire</t>
  </si>
  <si>
    <t>Nottinghamshire</t>
  </si>
  <si>
    <t>Oxfordshire</t>
  </si>
  <si>
    <t>Somerset</t>
  </si>
  <si>
    <t>West Sussex</t>
  </si>
  <si>
    <t>Carmarthenshire</t>
  </si>
  <si>
    <t>Newport</t>
  </si>
  <si>
    <t>Torfaen</t>
  </si>
  <si>
    <t>Vale of Glamorgan</t>
  </si>
  <si>
    <t>Dundee</t>
  </si>
  <si>
    <t>Glasgow</t>
  </si>
  <si>
    <t>Perth &amp; Kinross</t>
  </si>
  <si>
    <t>Busiest libraries in England, Wales and Scotland top 20*</t>
  </si>
  <si>
    <t>2016-17</t>
  </si>
  <si>
    <t>2017-18</t>
  </si>
  <si>
    <t>Winchester DC</t>
  </si>
  <si>
    <t>Wood Green</t>
  </si>
  <si>
    <t>* The CIPFA survey asks for the library with the most visits and also the library with the most issues in a year, therefore only one library can qualify per authority. There is a small possibility that one authority could have a second library that would appear in the top 20 libraries.  E.g. Harlow in Essex is the most visited library is Essex, however Chelmsford has higher issues, so if Harlow has &gt;300,000 issues per annum it will still not be included in the above top 20.</t>
  </si>
  <si>
    <t>Forum, Southend-on-Sea</t>
  </si>
  <si>
    <t>Southend-on-Sea</t>
  </si>
  <si>
    <t>Edinburgh</t>
  </si>
  <si>
    <t>These figures are based on returns to the CIPFA Public Library Actuals survey 2018-19</t>
  </si>
  <si>
    <t>Table 1a: GB Visits 5 year trend (2014-15 to 2018-19)</t>
  </si>
  <si>
    <t>Table 2a: GB Web Visits 5 year trend (2014-15 to 2018-19)</t>
  </si>
  <si>
    <t>2018-19</t>
  </si>
  <si>
    <t>Oxfordshire County</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</si>
</sst>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 #,##0_-;_-* &quot;-&quot;_-;_-@_-"/>
    <numFmt numFmtId="164" formatCode="_(* #,##0_);_(* \(#,##0\);_(* &quot;-&quot;_);_(@_)"/>
    <numFmt numFmtId="165" formatCode="0.0%"/>
    <numFmt numFmtId="166" formatCode="_-* #,##0.00000000000000_-;\-* #,##0.00000000000000_-;_-* &quot;-&quot;??????????????_-;_-@_-"/>
    <numFmt numFmtId="167" formatCode="_(* #,##0.00_);_(* \(#,##0.00\);_(* &quot;-&quot;_);_(@_)"/>
  </numFmts>
  <fonts count="31" x14ac:knownFonts="1">
    <font>
      <sz val="10"/>
      <name val="Arial"/>
    </font>
    <font>
      <sz val="10"/>
      <name val="Arial"/>
      <family val="2"/>
    </font>
    <font>
      <sz val="8"/>
      <name val="Arial"/>
      <family val="2"/>
    </font>
    <font>
      <sz val="10"/>
      <color indexed="8"/>
      <name val="Arial"/>
      <family val="2"/>
    </font>
    <font>
      <b/>
      <sz val="12"/>
      <name val="Arial"/>
      <family val="2"/>
    </font>
    <font>
      <b/>
      <sz val="14"/>
      <name val="Arial"/>
      <family val="2"/>
    </font>
    <font>
      <b/>
      <sz val="10"/>
      <name val="Arial"/>
      <family val="2"/>
    </font>
    <font>
      <b/>
      <i/>
      <sz val="10"/>
      <name val="Arial"/>
      <family val="2"/>
    </font>
    <font>
      <u/>
      <sz val="10"/>
      <color indexed="12"/>
      <name val="Arial"/>
      <family val="2"/>
    </font>
    <font>
      <sz val="10"/>
      <name val="Arial"/>
      <family val="2"/>
    </font>
    <font>
      <sz val="10"/>
      <name val="Arial"/>
      <family val="2"/>
    </font>
    <font>
      <b/>
      <sz val="10"/>
      <color indexed="8"/>
      <name val="Arial"/>
      <family val="2"/>
    </font>
    <font>
      <b/>
      <sz val="11"/>
      <name val="Arial"/>
      <family val="2"/>
    </font>
    <font>
      <sz val="10"/>
      <color indexed="8"/>
      <name val="Arial"/>
      <family val="2"/>
    </font>
    <font>
      <sz val="8"/>
      <name val="Arial"/>
      <family val="2"/>
    </font>
    <font>
      <sz val="10"/>
      <color indexed="51"/>
      <name val="Arial"/>
      <family val="2"/>
    </font>
    <font>
      <b/>
      <sz val="10"/>
      <color indexed="51"/>
      <name val="Arial"/>
      <family val="2"/>
    </font>
    <font>
      <i/>
      <sz val="10"/>
      <color indexed="51"/>
      <name val="Arial"/>
      <family val="2"/>
    </font>
    <font>
      <sz val="10"/>
      <color indexed="46"/>
      <name val="Arial"/>
      <family val="2"/>
    </font>
    <font>
      <sz val="10"/>
      <color indexed="9"/>
      <name val="Arial"/>
      <family val="2"/>
    </font>
    <font>
      <sz val="10"/>
      <color indexed="30"/>
      <name val="Arial"/>
      <family val="2"/>
    </font>
    <font>
      <sz val="10"/>
      <color indexed="10"/>
      <name val="Arial"/>
      <family val="2"/>
    </font>
    <font>
      <sz val="12"/>
      <name val="Arial"/>
      <family val="2"/>
    </font>
    <font>
      <u/>
      <sz val="8"/>
      <name val="Arial"/>
      <family val="2"/>
    </font>
    <font>
      <sz val="10"/>
      <color indexed="12"/>
      <name val="Arial"/>
      <family val="2"/>
    </font>
    <font>
      <sz val="10"/>
      <name val="Arial"/>
      <family val="2"/>
    </font>
    <font>
      <i/>
      <sz val="10"/>
      <name val="Arial"/>
      <family val="2"/>
    </font>
    <font>
      <sz val="10"/>
      <name val="Arial"/>
      <family val="2"/>
    </font>
    <font>
      <sz val="10"/>
      <name val="Arial"/>
      <family val="2"/>
    </font>
    <font>
      <sz val="10"/>
      <color rgb="FF0070C0"/>
      <name val="Arial"/>
      <family val="2"/>
    </font>
    <font>
      <sz val="10"/>
      <name val="Verdana"/>
      <family val="2"/>
    </font>
  </fonts>
  <fills count="8">
    <fill>
      <patternFill patternType="none"/>
    </fill>
    <fill>
      <patternFill patternType="gray125"/>
    </fill>
    <fill>
      <patternFill patternType="solid">
        <fgColor indexed="9"/>
        <bgColor indexed="64"/>
      </patternFill>
    </fill>
    <fill>
      <patternFill patternType="solid">
        <fgColor indexed="36"/>
        <bgColor indexed="64"/>
      </patternFill>
    </fill>
    <fill>
      <patternFill patternType="solid">
        <fgColor indexed="23"/>
        <bgColor indexed="64"/>
      </patternFill>
    </fill>
    <fill>
      <patternFill patternType="solid">
        <fgColor indexed="55"/>
        <bgColor indexed="64"/>
      </patternFill>
    </fill>
    <fill>
      <patternFill patternType="solid">
        <fgColor theme="0"/>
        <bgColor indexed="64"/>
      </patternFill>
    </fill>
    <fill>
      <patternFill patternType="solid">
        <fgColor theme="9" tint="0.79998168889431442"/>
        <bgColor indexed="64"/>
      </patternFill>
    </fill>
  </fills>
  <borders count="12">
    <border>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8"/>
      </left>
      <right/>
      <top style="thin">
        <color indexed="8"/>
      </top>
      <bottom/>
      <diagonal/>
    </border>
    <border>
      <left style="thin">
        <color indexed="8"/>
      </left>
      <right/>
      <top/>
      <bottom/>
      <diagonal/>
    </border>
    <border>
      <left/>
      <right/>
      <top style="thin">
        <color indexed="8"/>
      </top>
      <bottom/>
      <diagonal/>
    </border>
  </borders>
  <cellStyleXfs count="23">
    <xf numFmtId="0" fontId="0" fillId="0" borderId="0"/>
    <xf numFmtId="0" fontId="8" fillId="0" borderId="0" applyNumberFormat="0" applyFill="0" applyBorder="0" applyAlignment="0" applyProtection="0">
      <alignment vertical="top"/>
      <protection locked="0"/>
    </xf>
    <xf numFmtId="0" fontId="9" fillId="0" borderId="0"/>
    <xf numFmtId="0" fontId="22" fillId="0" borderId="0"/>
    <xf numFmtId="0" fontId="9" fillId="0" borderId="0">
      <alignment vertical="top"/>
    </xf>
    <xf numFmtId="0" fontId="25" fillId="0" borderId="0">
      <alignment vertical="top"/>
    </xf>
    <xf numFmtId="0" fontId="27" fillId="0" borderId="0">
      <alignment vertical="top"/>
    </xf>
    <xf numFmtId="0" fontId="9" fillId="0" borderId="0">
      <alignment vertical="top"/>
    </xf>
    <xf numFmtId="0" fontId="27" fillId="0" borderId="0">
      <alignment vertical="top"/>
    </xf>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9" fillId="0" borderId="0"/>
    <xf numFmtId="9" fontId="1" fillId="0" borderId="0" applyFont="0" applyFill="0" applyBorder="0" applyAlignment="0" applyProtection="0"/>
    <xf numFmtId="9" fontId="25"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xf numFmtId="0" fontId="30" fillId="0" borderId="0">
      <alignment vertical="top"/>
    </xf>
    <xf numFmtId="0" fontId="1" fillId="0" borderId="0">
      <alignment vertical="top"/>
    </xf>
  </cellStyleXfs>
  <cellXfs count="173">
    <xf numFmtId="0" fontId="0" fillId="0" borderId="0" xfId="0"/>
    <xf numFmtId="0" fontId="3" fillId="2" borderId="1" xfId="0" applyNumberFormat="1" applyFont="1" applyFill="1" applyBorder="1" applyAlignment="1"/>
    <xf numFmtId="0" fontId="3" fillId="2" borderId="0" xfId="0" applyNumberFormat="1" applyFont="1" applyFill="1" applyBorder="1" applyAlignment="1"/>
    <xf numFmtId="0" fontId="11" fillId="2" borderId="1" xfId="0" applyNumberFormat="1" applyFont="1" applyFill="1" applyBorder="1" applyAlignment="1"/>
    <xf numFmtId="0" fontId="4" fillId="2" borderId="0" xfId="0" applyFont="1" applyFill="1"/>
    <xf numFmtId="0" fontId="0" fillId="2" borderId="0" xfId="0" applyFill="1"/>
    <xf numFmtId="0" fontId="0" fillId="2" borderId="2" xfId="0" applyFill="1" applyBorder="1"/>
    <xf numFmtId="0" fontId="0" fillId="2" borderId="2" xfId="0" quotePrefix="1" applyFill="1" applyBorder="1" applyAlignment="1">
      <alignment horizontal="right"/>
    </xf>
    <xf numFmtId="0" fontId="0" fillId="2" borderId="1" xfId="0" applyFill="1" applyBorder="1"/>
    <xf numFmtId="3" fontId="0" fillId="2" borderId="0" xfId="0" applyNumberFormat="1" applyFill="1"/>
    <xf numFmtId="165" fontId="0" fillId="2" borderId="0" xfId="0" applyNumberFormat="1" applyFill="1"/>
    <xf numFmtId="0" fontId="0" fillId="2" borderId="0" xfId="0" applyFill="1" applyAlignment="1">
      <alignment horizontal="right"/>
    </xf>
    <xf numFmtId="0" fontId="0" fillId="2" borderId="2" xfId="0" applyFill="1" applyBorder="1" applyAlignment="1">
      <alignment horizontal="right"/>
    </xf>
    <xf numFmtId="0" fontId="0" fillId="2" borderId="0" xfId="0" quotePrefix="1" applyFill="1" applyAlignment="1">
      <alignment horizontal="left"/>
    </xf>
    <xf numFmtId="4" fontId="0" fillId="2" borderId="0" xfId="0" applyNumberFormat="1" applyFill="1"/>
    <xf numFmtId="0" fontId="6" fillId="2" borderId="0" xfId="0" applyFont="1" applyFill="1"/>
    <xf numFmtId="0" fontId="0" fillId="2" borderId="0" xfId="0" quotePrefix="1" applyFill="1"/>
    <xf numFmtId="0" fontId="9" fillId="2" borderId="2" xfId="0" applyFont="1" applyFill="1" applyBorder="1" applyAlignment="1">
      <alignment horizontal="right"/>
    </xf>
    <xf numFmtId="0" fontId="3" fillId="2" borderId="0" xfId="0" quotePrefix="1" applyNumberFormat="1" applyFont="1" applyFill="1" applyBorder="1" applyAlignment="1"/>
    <xf numFmtId="3" fontId="9" fillId="2" borderId="0" xfId="0" applyNumberFormat="1" applyFont="1" applyFill="1" applyBorder="1"/>
    <xf numFmtId="165" fontId="9" fillId="2" borderId="0" xfId="0" applyNumberFormat="1" applyFont="1" applyFill="1"/>
    <xf numFmtId="0" fontId="11" fillId="2" borderId="0" xfId="0" applyNumberFormat="1" applyFont="1" applyFill="1" applyBorder="1" applyAlignment="1"/>
    <xf numFmtId="3" fontId="0" fillId="2" borderId="0" xfId="0" applyNumberFormat="1" applyFill="1" applyAlignment="1">
      <alignment horizontal="right"/>
    </xf>
    <xf numFmtId="0" fontId="0" fillId="2" borderId="2" xfId="0" quotePrefix="1" applyFill="1" applyBorder="1"/>
    <xf numFmtId="3" fontId="0" fillId="2" borderId="2" xfId="0" applyNumberFormat="1" applyFill="1" applyBorder="1" applyAlignment="1">
      <alignment horizontal="right"/>
    </xf>
    <xf numFmtId="0" fontId="6" fillId="2" borderId="2" xfId="0" applyFont="1" applyFill="1" applyBorder="1" applyAlignment="1">
      <alignment horizontal="right"/>
    </xf>
    <xf numFmtId="3" fontId="1" fillId="2" borderId="0" xfId="0" applyNumberFormat="1" applyFont="1" applyFill="1" applyAlignment="1"/>
    <xf numFmtId="0" fontId="0" fillId="2" borderId="0" xfId="0" applyFill="1" applyBorder="1" applyAlignment="1">
      <alignment horizontal="right"/>
    </xf>
    <xf numFmtId="0" fontId="6" fillId="2" borderId="0" xfId="0" quotePrefix="1" applyFont="1" applyFill="1"/>
    <xf numFmtId="3" fontId="13" fillId="2" borderId="0" xfId="0" quotePrefix="1" applyNumberFormat="1" applyFont="1" applyFill="1" applyAlignment="1"/>
    <xf numFmtId="0" fontId="1" fillId="2" borderId="0" xfId="0" applyFont="1" applyFill="1" applyBorder="1"/>
    <xf numFmtId="3" fontId="7" fillId="2" borderId="0" xfId="0" applyNumberFormat="1" applyFont="1" applyFill="1" applyAlignment="1"/>
    <xf numFmtId="3" fontId="1" fillId="2" borderId="0" xfId="0" applyNumberFormat="1" applyFont="1" applyFill="1" applyBorder="1"/>
    <xf numFmtId="0" fontId="1" fillId="2" borderId="0" xfId="0" applyFont="1" applyFill="1" applyBorder="1" applyAlignment="1"/>
    <xf numFmtId="3" fontId="10" fillId="2" borderId="0" xfId="0" applyNumberFormat="1" applyFont="1" applyFill="1" applyBorder="1"/>
    <xf numFmtId="0" fontId="10" fillId="2" borderId="0" xfId="0" applyFont="1" applyFill="1" applyBorder="1"/>
    <xf numFmtId="0" fontId="10" fillId="2" borderId="0" xfId="0" applyFont="1" applyFill="1" applyBorder="1" applyAlignment="1"/>
    <xf numFmtId="0" fontId="0" fillId="2" borderId="0" xfId="0" applyFill="1" applyBorder="1"/>
    <xf numFmtId="3" fontId="0" fillId="2" borderId="0" xfId="0" applyNumberFormat="1" applyFill="1" applyBorder="1" applyAlignment="1">
      <alignment horizontal="right"/>
    </xf>
    <xf numFmtId="165" fontId="0" fillId="2" borderId="2" xfId="0" applyNumberFormat="1" applyFill="1" applyBorder="1" applyAlignment="1">
      <alignment horizontal="right"/>
    </xf>
    <xf numFmtId="165" fontId="0" fillId="2" borderId="0" xfId="0" applyNumberFormat="1" applyFill="1" applyAlignment="1">
      <alignment horizontal="right"/>
    </xf>
    <xf numFmtId="3" fontId="10" fillId="2" borderId="0" xfId="0" applyNumberFormat="1" applyFont="1" applyFill="1" applyBorder="1" applyAlignment="1"/>
    <xf numFmtId="41" fontId="0" fillId="2" borderId="0" xfId="0" applyNumberFormat="1" applyFill="1"/>
    <xf numFmtId="166" fontId="0" fillId="2" borderId="0" xfId="0" applyNumberFormat="1" applyFill="1"/>
    <xf numFmtId="0" fontId="14" fillId="2" borderId="0" xfId="0" applyFont="1" applyFill="1"/>
    <xf numFmtId="3" fontId="1" fillId="2" borderId="0" xfId="0" applyNumberFormat="1" applyFont="1" applyFill="1" applyBorder="1" applyAlignment="1"/>
    <xf numFmtId="0" fontId="9" fillId="0" borderId="0" xfId="13"/>
    <xf numFmtId="0" fontId="9" fillId="0" borderId="0" xfId="13" applyFill="1"/>
    <xf numFmtId="0" fontId="9" fillId="0" borderId="0" xfId="7" applyFill="1" applyAlignment="1" applyProtection="1"/>
    <xf numFmtId="3" fontId="16" fillId="2" borderId="9" xfId="7" applyNumberFormat="1" applyFont="1" applyFill="1" applyBorder="1" applyAlignment="1" applyProtection="1"/>
    <xf numFmtId="3" fontId="17" fillId="2" borderId="10" xfId="7" applyNumberFormat="1" applyFont="1" applyFill="1" applyBorder="1" applyAlignment="1" applyProtection="1"/>
    <xf numFmtId="3" fontId="15" fillId="2" borderId="0" xfId="7" applyNumberFormat="1" applyFont="1" applyFill="1" applyAlignment="1" applyProtection="1"/>
    <xf numFmtId="0" fontId="18" fillId="0" borderId="0" xfId="13" applyFont="1"/>
    <xf numFmtId="0" fontId="18" fillId="0" borderId="0" xfId="13" applyFont="1" applyFill="1"/>
    <xf numFmtId="0" fontId="9" fillId="0" borderId="0" xfId="7" applyFont="1" applyFill="1" applyAlignment="1" applyProtection="1"/>
    <xf numFmtId="0" fontId="6" fillId="0" borderId="0" xfId="13" applyFont="1" applyAlignment="1">
      <alignment horizontal="center"/>
    </xf>
    <xf numFmtId="3" fontId="9" fillId="0" borderId="0" xfId="7" applyNumberFormat="1" applyFont="1" applyFill="1" applyAlignment="1" applyProtection="1">
      <alignment horizontal="center"/>
    </xf>
    <xf numFmtId="0" fontId="19" fillId="3" borderId="0" xfId="7" applyFont="1" applyFill="1" applyAlignment="1">
      <alignment horizontal="right"/>
    </xf>
    <xf numFmtId="3" fontId="9" fillId="0" borderId="0" xfId="2" applyNumberFormat="1" applyFont="1" applyAlignment="1">
      <alignment horizontal="right"/>
    </xf>
    <xf numFmtId="3" fontId="9" fillId="0" borderId="0" xfId="2" applyNumberFormat="1" applyFont="1" applyFill="1" applyAlignment="1">
      <alignment horizontal="right"/>
    </xf>
    <xf numFmtId="0" fontId="20" fillId="0" borderId="0" xfId="7" applyFont="1" applyFill="1" applyAlignment="1" applyProtection="1">
      <protection locked="0"/>
    </xf>
    <xf numFmtId="3" fontId="20" fillId="0" borderId="0" xfId="7" applyNumberFormat="1" applyFont="1" applyFill="1" applyAlignment="1" applyProtection="1">
      <protection locked="0"/>
    </xf>
    <xf numFmtId="0" fontId="20" fillId="0" borderId="0" xfId="7" applyFont="1" applyFill="1" applyAlignment="1" applyProtection="1"/>
    <xf numFmtId="3" fontId="20" fillId="0" borderId="0" xfId="7" applyNumberFormat="1" applyFont="1" applyFill="1" applyAlignment="1" applyProtection="1"/>
    <xf numFmtId="3" fontId="9" fillId="0" borderId="0" xfId="7" applyNumberFormat="1" applyFill="1" applyAlignment="1" applyProtection="1"/>
    <xf numFmtId="3" fontId="9" fillId="2" borderId="0" xfId="7" applyNumberFormat="1" applyFont="1" applyFill="1" applyBorder="1" applyAlignment="1" applyProtection="1"/>
    <xf numFmtId="0" fontId="9" fillId="0" borderId="0" xfId="13" applyFont="1" applyFill="1" applyBorder="1"/>
    <xf numFmtId="3" fontId="9" fillId="0" borderId="0" xfId="7" applyNumberFormat="1" applyFont="1" applyFill="1" applyBorder="1" applyAlignment="1" applyProtection="1"/>
    <xf numFmtId="0" fontId="9" fillId="0" borderId="0" xfId="7" applyFont="1" applyFill="1" applyBorder="1" applyAlignment="1" applyProtection="1"/>
    <xf numFmtId="0" fontId="20" fillId="0" borderId="0" xfId="13" applyFont="1" applyFill="1" applyBorder="1" applyProtection="1">
      <protection locked="0"/>
    </xf>
    <xf numFmtId="0" fontId="20" fillId="0" borderId="0" xfId="13" applyFont="1" applyFill="1" applyBorder="1" applyProtection="1"/>
    <xf numFmtId="0" fontId="20" fillId="0" borderId="0" xfId="7" applyFont="1" applyFill="1" applyBorder="1" applyAlignment="1" applyProtection="1"/>
    <xf numFmtId="3" fontId="20" fillId="0" borderId="0" xfId="7" applyNumberFormat="1" applyFont="1" applyFill="1" applyBorder="1" applyAlignment="1" applyProtection="1">
      <protection locked="0"/>
    </xf>
    <xf numFmtId="3" fontId="20" fillId="0" borderId="0" xfId="7" applyNumberFormat="1" applyFont="1" applyFill="1" applyBorder="1" applyAlignment="1" applyProtection="1"/>
    <xf numFmtId="0" fontId="4" fillId="6" borderId="0" xfId="0" quotePrefix="1" applyFont="1" applyFill="1" applyAlignment="1">
      <alignment horizontal="left"/>
    </xf>
    <xf numFmtId="0" fontId="0" fillId="6" borderId="0" xfId="0" applyFill="1"/>
    <xf numFmtId="0" fontId="2" fillId="6" borderId="0" xfId="0" applyFont="1" applyFill="1"/>
    <xf numFmtId="3" fontId="0" fillId="6" borderId="0" xfId="0" applyNumberFormat="1" applyFill="1"/>
    <xf numFmtId="165" fontId="0" fillId="6" borderId="0" xfId="0" applyNumberFormat="1" applyFill="1"/>
    <xf numFmtId="0" fontId="9" fillId="2" borderId="0" xfId="0" applyFont="1" applyFill="1"/>
    <xf numFmtId="3" fontId="29" fillId="0" borderId="0" xfId="2" applyNumberFormat="1" applyFont="1" applyAlignment="1" applyProtection="1">
      <alignment horizontal="right"/>
      <protection locked="0"/>
    </xf>
    <xf numFmtId="3" fontId="6" fillId="2" borderId="11" xfId="7" applyNumberFormat="1" applyFont="1" applyFill="1" applyBorder="1" applyAlignment="1" applyProtection="1">
      <alignment horizontal="left"/>
    </xf>
    <xf numFmtId="0" fontId="2" fillId="0" borderId="0" xfId="13" applyNumberFormat="1" applyFont="1" applyFill="1" applyBorder="1"/>
    <xf numFmtId="0" fontId="2" fillId="0" borderId="7" xfId="13" applyFont="1" applyFill="1" applyBorder="1"/>
    <xf numFmtId="0" fontId="2" fillId="0" borderId="4" xfId="13" applyFont="1" applyFill="1" applyBorder="1"/>
    <xf numFmtId="0" fontId="2" fillId="0" borderId="8" xfId="13" applyFont="1" applyFill="1" applyBorder="1"/>
    <xf numFmtId="0" fontId="2" fillId="0" borderId="5" xfId="13" applyFont="1" applyFill="1" applyBorder="1"/>
    <xf numFmtId="0" fontId="2" fillId="4" borderId="7" xfId="13" applyFont="1" applyFill="1" applyBorder="1"/>
    <xf numFmtId="0" fontId="2" fillId="4" borderId="4" xfId="13" applyFont="1" applyFill="1" applyBorder="1"/>
    <xf numFmtId="0" fontId="2" fillId="5" borderId="7" xfId="13" applyFont="1" applyFill="1" applyBorder="1"/>
    <xf numFmtId="0" fontId="2" fillId="5" borderId="4" xfId="13" applyFont="1" applyFill="1" applyBorder="1"/>
    <xf numFmtId="0" fontId="9" fillId="0" borderId="0" xfId="13" applyBorder="1"/>
    <xf numFmtId="0" fontId="2" fillId="2" borderId="0" xfId="7" applyFont="1" applyFill="1" applyBorder="1" applyProtection="1">
      <alignment vertical="top"/>
    </xf>
    <xf numFmtId="0" fontId="2" fillId="0" borderId="0" xfId="7" applyFont="1" applyFill="1" applyBorder="1" applyProtection="1">
      <alignment vertical="top"/>
    </xf>
    <xf numFmtId="3" fontId="23" fillId="0" borderId="0" xfId="7" applyNumberFormat="1" applyFont="1" applyFill="1" applyBorder="1" applyAlignment="1">
      <alignment horizontal="left"/>
    </xf>
    <xf numFmtId="3" fontId="2" fillId="0" borderId="0" xfId="7" applyNumberFormat="1" applyFont="1" applyFill="1" applyBorder="1" applyAlignment="1">
      <alignment horizontal="left"/>
    </xf>
    <xf numFmtId="3" fontId="24" fillId="2" borderId="0" xfId="0" applyNumberFormat="1" applyFont="1" applyFill="1" applyAlignment="1" applyProtection="1">
      <alignment horizontal="center"/>
    </xf>
    <xf numFmtId="3" fontId="22" fillId="2" borderId="0" xfId="0" applyNumberFormat="1" applyFont="1" applyFill="1" applyBorder="1" applyAlignment="1" applyProtection="1">
      <alignment horizontal="right"/>
    </xf>
    <xf numFmtId="164" fontId="9" fillId="0" borderId="0" xfId="0" applyNumberFormat="1" applyFont="1" applyAlignment="1">
      <alignment horizontal="right"/>
    </xf>
    <xf numFmtId="167" fontId="9" fillId="0" borderId="0" xfId="0" applyNumberFormat="1" applyFont="1" applyAlignment="1">
      <alignment horizontal="right"/>
    </xf>
    <xf numFmtId="0" fontId="0" fillId="0" borderId="0" xfId="0" applyFill="1" applyAlignment="1">
      <alignment horizontal="right"/>
    </xf>
    <xf numFmtId="0" fontId="0" fillId="0" borderId="2" xfId="0" applyFill="1" applyBorder="1" applyAlignment="1">
      <alignment horizontal="right"/>
    </xf>
    <xf numFmtId="3" fontId="0" fillId="0" borderId="0" xfId="0" applyNumberFormat="1" applyFill="1"/>
    <xf numFmtId="0" fontId="0" fillId="0" borderId="0" xfId="0" applyFill="1"/>
    <xf numFmtId="165" fontId="0" fillId="0" borderId="0" xfId="0" applyNumberFormat="1" applyFill="1"/>
    <xf numFmtId="3" fontId="3" fillId="2" borderId="0" xfId="0" applyNumberFormat="1" applyFont="1" applyFill="1" applyBorder="1" applyAlignment="1"/>
    <xf numFmtId="3" fontId="1" fillId="0" borderId="0" xfId="0" applyNumberFormat="1" applyFont="1" applyFill="1" applyAlignment="1"/>
    <xf numFmtId="0" fontId="9" fillId="0" borderId="0" xfId="0" applyFont="1" applyFill="1"/>
    <xf numFmtId="3" fontId="26" fillId="2" borderId="0" xfId="0" applyNumberFormat="1" applyFont="1" applyFill="1" applyBorder="1" applyAlignment="1"/>
    <xf numFmtId="10" fontId="0" fillId="0" borderId="0" xfId="0" applyNumberFormat="1" applyFill="1"/>
    <xf numFmtId="0" fontId="8" fillId="0" borderId="0" xfId="1" applyFill="1" applyAlignment="1" applyProtection="1">
      <alignment vertical="center"/>
    </xf>
    <xf numFmtId="0" fontId="22" fillId="0" borderId="0" xfId="0" applyFont="1" applyFill="1" applyAlignment="1">
      <alignment vertical="center"/>
    </xf>
    <xf numFmtId="0" fontId="8" fillId="0" borderId="0" xfId="1" applyFill="1" applyAlignment="1" applyProtection="1"/>
    <xf numFmtId="0" fontId="0" fillId="2" borderId="0" xfId="0" applyFont="1" applyFill="1" applyBorder="1" applyAlignment="1"/>
    <xf numFmtId="3" fontId="9" fillId="2" borderId="0" xfId="0" applyNumberFormat="1" applyFont="1" applyFill="1" applyAlignment="1">
      <alignment horizontal="right"/>
    </xf>
    <xf numFmtId="4" fontId="0" fillId="6" borderId="0" xfId="0" applyNumberFormat="1" applyFill="1"/>
    <xf numFmtId="3" fontId="0" fillId="6" borderId="0" xfId="0" applyNumberFormat="1" applyFill="1" applyBorder="1" applyAlignment="1">
      <alignment horizontal="right"/>
    </xf>
    <xf numFmtId="3" fontId="0" fillId="6" borderId="0" xfId="0" applyNumberFormat="1" applyFill="1" applyAlignment="1">
      <alignment horizontal="right"/>
    </xf>
    <xf numFmtId="3" fontId="9" fillId="6" borderId="0" xfId="0" applyNumberFormat="1" applyFont="1" applyFill="1" applyBorder="1"/>
    <xf numFmtId="165" fontId="9" fillId="2" borderId="0" xfId="0" applyNumberFormat="1" applyFont="1" applyFill="1" applyAlignment="1">
      <alignment horizontal="right"/>
    </xf>
    <xf numFmtId="165" fontId="0" fillId="2" borderId="0" xfId="14" applyNumberFormat="1" applyFont="1" applyFill="1"/>
    <xf numFmtId="3" fontId="9" fillId="0" borderId="0" xfId="0" applyNumberFormat="1" applyFont="1" applyFill="1" applyBorder="1"/>
    <xf numFmtId="0" fontId="4" fillId="0" borderId="0" xfId="0" applyFont="1" applyFill="1"/>
    <xf numFmtId="3" fontId="0" fillId="0" borderId="0" xfId="0" applyNumberFormat="1" applyFill="1" applyBorder="1" applyAlignment="1">
      <alignment horizontal="right"/>
    </xf>
    <xf numFmtId="0" fontId="0" fillId="0" borderId="2" xfId="0" applyFill="1" applyBorder="1"/>
    <xf numFmtId="3" fontId="0" fillId="0" borderId="2" xfId="0" applyNumberFormat="1" applyFill="1" applyBorder="1" applyAlignment="1">
      <alignment horizontal="right"/>
    </xf>
    <xf numFmtId="0" fontId="0" fillId="0" borderId="1" xfId="0" applyFill="1" applyBorder="1" applyAlignment="1"/>
    <xf numFmtId="0" fontId="0" fillId="0" borderId="0" xfId="0" applyFill="1" applyBorder="1" applyAlignment="1">
      <alignment wrapText="1"/>
    </xf>
    <xf numFmtId="0" fontId="2" fillId="0" borderId="0" xfId="0" applyFont="1" applyFill="1"/>
    <xf numFmtId="0" fontId="0" fillId="0" borderId="0" xfId="0" applyFill="1" applyBorder="1"/>
    <xf numFmtId="0" fontId="9" fillId="2" borderId="2" xfId="0" applyFont="1" applyFill="1" applyBorder="1" applyAlignment="1">
      <alignment horizontal="right" wrapText="1"/>
    </xf>
    <xf numFmtId="3" fontId="1" fillId="2" borderId="2" xfId="0" applyNumberFormat="1" applyFont="1" applyFill="1" applyBorder="1" applyAlignment="1">
      <alignment horizontal="right"/>
    </xf>
    <xf numFmtId="0" fontId="1" fillId="2" borderId="0" xfId="0" quotePrefix="1" applyFont="1" applyFill="1" applyAlignment="1">
      <alignment horizontal="left"/>
    </xf>
    <xf numFmtId="0" fontId="6" fillId="0" borderId="0" xfId="0" applyFont="1" applyFill="1"/>
    <xf numFmtId="3" fontId="9" fillId="0" borderId="0" xfId="0" applyNumberFormat="1" applyFont="1" applyFill="1"/>
    <xf numFmtId="3" fontId="1" fillId="0" borderId="0" xfId="0" applyNumberFormat="1" applyFont="1" applyFill="1"/>
    <xf numFmtId="0" fontId="1" fillId="2" borderId="2" xfId="0" applyFont="1" applyFill="1" applyBorder="1" applyAlignment="1">
      <alignment horizontal="right"/>
    </xf>
    <xf numFmtId="0" fontId="1" fillId="2" borderId="2" xfId="0" quotePrefix="1" applyFont="1" applyFill="1" applyBorder="1" applyAlignment="1">
      <alignment horizontal="right"/>
    </xf>
    <xf numFmtId="0" fontId="5" fillId="0" borderId="0" xfId="0" applyFont="1" applyFill="1"/>
    <xf numFmtId="0" fontId="0" fillId="0" borderId="6" xfId="0" applyFill="1" applyBorder="1"/>
    <xf numFmtId="3" fontId="3" fillId="0" borderId="1" xfId="0" applyNumberFormat="1" applyFont="1" applyFill="1" applyBorder="1" applyAlignment="1"/>
    <xf numFmtId="0" fontId="3" fillId="0" borderId="1" xfId="0" applyNumberFormat="1" applyFont="1" applyFill="1" applyBorder="1" applyAlignment="1"/>
    <xf numFmtId="3" fontId="3" fillId="0" borderId="3" xfId="0" applyNumberFormat="1" applyFont="1" applyFill="1" applyBorder="1" applyAlignment="1"/>
    <xf numFmtId="0" fontId="0" fillId="0" borderId="7" xfId="0" applyFill="1" applyBorder="1"/>
    <xf numFmtId="3" fontId="3" fillId="0" borderId="0" xfId="0" applyNumberFormat="1" applyFont="1" applyFill="1" applyBorder="1" applyAlignment="1"/>
    <xf numFmtId="0" fontId="3" fillId="0" borderId="0" xfId="0" applyNumberFormat="1" applyFont="1" applyFill="1" applyBorder="1" applyAlignment="1"/>
    <xf numFmtId="3" fontId="3" fillId="0" borderId="4" xfId="0" applyNumberFormat="1" applyFont="1" applyFill="1" applyBorder="1" applyAlignment="1"/>
    <xf numFmtId="0" fontId="0" fillId="0" borderId="8" xfId="0" applyFill="1" applyBorder="1"/>
    <xf numFmtId="3" fontId="3" fillId="0" borderId="2" xfId="0" applyNumberFormat="1" applyFont="1" applyFill="1" applyBorder="1" applyAlignment="1"/>
    <xf numFmtId="0" fontId="3" fillId="0" borderId="2" xfId="0" applyNumberFormat="1" applyFont="1" applyFill="1" applyBorder="1" applyAlignment="1"/>
    <xf numFmtId="3" fontId="3" fillId="0" borderId="5" xfId="0" applyNumberFormat="1" applyFont="1" applyFill="1" applyBorder="1" applyAlignment="1"/>
    <xf numFmtId="3" fontId="0" fillId="0" borderId="1" xfId="0" applyNumberFormat="1" applyFill="1" applyBorder="1"/>
    <xf numFmtId="3" fontId="0" fillId="0" borderId="0" xfId="0" applyNumberFormat="1" applyFill="1" applyBorder="1"/>
    <xf numFmtId="3" fontId="0" fillId="0" borderId="2" xfId="0" applyNumberFormat="1" applyFill="1" applyBorder="1"/>
    <xf numFmtId="0" fontId="5" fillId="0" borderId="0" xfId="0" quotePrefix="1" applyFont="1" applyFill="1" applyAlignment="1">
      <alignment horizontal="left"/>
    </xf>
    <xf numFmtId="0" fontId="12" fillId="0" borderId="0" xfId="0" quotePrefix="1" applyFont="1" applyFill="1" applyAlignment="1">
      <alignment horizontal="left"/>
    </xf>
    <xf numFmtId="0" fontId="1" fillId="0" borderId="0" xfId="0" applyFont="1" applyFill="1" applyBorder="1"/>
    <xf numFmtId="3" fontId="7" fillId="0" borderId="0" xfId="0" applyNumberFormat="1" applyFont="1" applyFill="1" applyAlignment="1"/>
    <xf numFmtId="3" fontId="1" fillId="0" borderId="0" xfId="0" applyNumberFormat="1" applyFont="1" applyFill="1" applyBorder="1"/>
    <xf numFmtId="0" fontId="1" fillId="0" borderId="0" xfId="0" applyFont="1" applyFill="1" applyBorder="1" applyAlignment="1"/>
    <xf numFmtId="3" fontId="21" fillId="0" borderId="0" xfId="0" applyNumberFormat="1" applyFont="1" applyFill="1" applyAlignment="1"/>
    <xf numFmtId="3" fontId="1" fillId="0" borderId="0" xfId="0" applyNumberFormat="1" applyFont="1" applyFill="1" applyBorder="1" applyAlignment="1"/>
    <xf numFmtId="0" fontId="0" fillId="0" borderId="0" xfId="0" applyFont="1" applyFill="1" applyBorder="1" applyAlignment="1"/>
    <xf numFmtId="3" fontId="26" fillId="0" borderId="0" xfId="0" applyNumberFormat="1" applyFont="1" applyFill="1" applyBorder="1" applyAlignment="1"/>
    <xf numFmtId="0" fontId="6" fillId="0" borderId="0" xfId="0" quotePrefix="1" applyFont="1" applyFill="1" applyAlignment="1">
      <alignment horizontal="left"/>
    </xf>
    <xf numFmtId="0" fontId="1" fillId="2" borderId="0" xfId="0" applyFont="1" applyFill="1" applyBorder="1" applyAlignment="1">
      <alignment horizontal="right"/>
    </xf>
    <xf numFmtId="0" fontId="9" fillId="0" borderId="0" xfId="0" applyFont="1" applyFill="1" applyBorder="1" applyAlignment="1">
      <alignment horizontal="right"/>
    </xf>
    <xf numFmtId="0" fontId="0" fillId="2" borderId="0" xfId="0" applyFill="1" applyAlignment="1">
      <alignment wrapText="1"/>
    </xf>
    <xf numFmtId="0" fontId="9" fillId="0" borderId="0" xfId="0" applyFont="1" applyFill="1" applyAlignment="1">
      <alignment horizontal="center" wrapText="1"/>
    </xf>
    <xf numFmtId="0" fontId="1" fillId="7" borderId="0" xfId="0" applyFont="1" applyFill="1" applyAlignment="1">
      <alignment wrapText="1"/>
    </xf>
    <xf numFmtId="0" fontId="0" fillId="7" borderId="0" xfId="0" applyFill="1" applyAlignment="1">
      <alignment wrapText="1"/>
    </xf>
    <xf numFmtId="0" fontId="9" fillId="0" borderId="0" xfId="0" applyFont="1" applyFill="1" applyAlignment="1">
      <alignment wrapText="1"/>
    </xf>
    <xf numFmtId="0" fontId="0" fillId="0" borderId="0" xfId="0" applyFill="1" applyAlignment="1">
      <alignment wrapText="1"/>
    </xf>
  </cellXfs>
  <cellStyles count="23">
    <cellStyle name="Hyperlink" xfId="1" builtinId="8"/>
    <cellStyle name="Normal" xfId="0" builtinId="0"/>
    <cellStyle name="Normal 10" xfId="21"/>
    <cellStyle name="Normal 2" xfId="2"/>
    <cellStyle name="Normal 2 2" xfId="3"/>
    <cellStyle name="Normal 2 3" xfId="4"/>
    <cellStyle name="Normal 3" xfId="5"/>
    <cellStyle name="Normal 3 2" xfId="6"/>
    <cellStyle name="Normal 4" xfId="7"/>
    <cellStyle name="Normal 4 2" xfId="22"/>
    <cellStyle name="Normal 5" xfId="8"/>
    <cellStyle name="Normal 6" xfId="9"/>
    <cellStyle name="Normal 7" xfId="10"/>
    <cellStyle name="Normal 8" xfId="11"/>
    <cellStyle name="Normal 9" xfId="12"/>
    <cellStyle name="Normal_Qrecd_Libraries 2" xfId="13"/>
    <cellStyle name="Percent" xfId="14" builtinId="5"/>
    <cellStyle name="Percent 2" xfId="15"/>
    <cellStyle name="Percent 2 2" xfId="16"/>
    <cellStyle name="Percent 3" xfId="17"/>
    <cellStyle name="Percent 3 2" xfId="18"/>
    <cellStyle name="Percent 4" xfId="19"/>
    <cellStyle name="Percent 5" xfId="20"/>
  </cellStyles>
  <dxfs count="6">
    <dxf>
      <font>
        <color rgb="FF9C0006"/>
      </font>
      <fill>
        <patternFill>
          <bgColor rgb="FFFFC7CE"/>
        </patternFill>
      </fill>
    </dxf>
    <dxf>
      <font>
        <b/>
        <i val="0"/>
        <color theme="0"/>
      </font>
      <fill>
        <patternFill>
          <bgColor rgb="FF92D050"/>
        </patternFill>
      </fill>
    </dxf>
    <dxf>
      <font>
        <b/>
        <i val="0"/>
        <color theme="0"/>
      </font>
      <fill>
        <patternFill>
          <bgColor rgb="FF92D050"/>
        </patternFill>
      </fill>
    </dxf>
    <dxf>
      <font>
        <b/>
        <i val="0"/>
        <color theme="0"/>
      </font>
      <fill>
        <patternFill>
          <bgColor rgb="FF92D050"/>
        </patternFill>
      </fill>
    </dxf>
    <dxf>
      <font>
        <b/>
        <i val="0"/>
        <color theme="0"/>
      </font>
      <fill>
        <patternFill>
          <bgColor rgb="FF92D050"/>
        </patternFill>
      </fill>
    </dxf>
    <dxf>
      <font>
        <b/>
        <i val="0"/>
        <color theme="0"/>
      </font>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R156"/>
  <sheetViews>
    <sheetView showGridLines="0" tabSelected="1" topLeftCell="A142" zoomScaleNormal="100" workbookViewId="0">
      <selection activeCell="C42" sqref="C42"/>
    </sheetView>
  </sheetViews>
  <sheetFormatPr defaultColWidth="9.140625" defaultRowHeight="12.75" x14ac:dyDescent="0.2"/>
  <cols>
    <col min="1" max="1" width="3.42578125" style="5" customWidth="1"/>
    <col min="2" max="2" width="27.7109375" style="5" customWidth="1"/>
    <col min="3" max="3" width="37.42578125" style="5" customWidth="1"/>
    <col min="4" max="11" width="13.28515625" style="5" customWidth="1"/>
    <col min="12" max="12" width="10" style="5" customWidth="1"/>
    <col min="13" max="16384" width="9.140625" style="5"/>
  </cols>
  <sheetData>
    <row r="1" spans="1:18" ht="15.75" x14ac:dyDescent="0.25">
      <c r="A1" s="4" t="s">
        <v>145</v>
      </c>
      <c r="I1" s="103"/>
      <c r="J1" s="103"/>
      <c r="K1" s="103"/>
      <c r="L1" s="103"/>
      <c r="M1" s="103"/>
      <c r="N1" s="103"/>
      <c r="O1" s="103"/>
      <c r="P1" s="103"/>
      <c r="Q1" s="103"/>
      <c r="R1" s="103"/>
    </row>
    <row r="2" spans="1:18" x14ac:dyDescent="0.2">
      <c r="A2" s="6"/>
      <c r="B2" s="6"/>
      <c r="C2" s="6"/>
      <c r="G2" s="12" t="s">
        <v>209</v>
      </c>
      <c r="H2" s="136" t="s">
        <v>219</v>
      </c>
      <c r="I2" s="101" t="s">
        <v>16</v>
      </c>
      <c r="J2" s="103"/>
      <c r="K2" s="103"/>
      <c r="L2" s="103"/>
      <c r="M2" s="103"/>
      <c r="N2" s="103"/>
      <c r="O2" s="103"/>
      <c r="P2" s="103"/>
      <c r="Q2" s="103"/>
      <c r="R2" s="103"/>
    </row>
    <row r="3" spans="1:18" x14ac:dyDescent="0.2">
      <c r="A3" s="5" t="s">
        <v>17</v>
      </c>
      <c r="D3" s="8"/>
      <c r="E3" s="8"/>
      <c r="F3" s="8"/>
      <c r="G3" s="77">
        <v>233094.42499999999</v>
      </c>
      <c r="H3" s="77">
        <v>226017.56200000001</v>
      </c>
      <c r="I3" s="104">
        <v>-3.036049875495728E-2</v>
      </c>
      <c r="J3" s="171"/>
      <c r="K3" s="172"/>
      <c r="L3" s="172"/>
      <c r="M3" s="172"/>
      <c r="N3" s="103"/>
      <c r="O3" s="103"/>
      <c r="P3" s="103"/>
      <c r="Q3" s="103"/>
      <c r="R3" s="103"/>
    </row>
    <row r="4" spans="1:18" x14ac:dyDescent="0.2">
      <c r="A4" s="5" t="s">
        <v>18</v>
      </c>
      <c r="G4" s="9">
        <v>3632.576229822434</v>
      </c>
      <c r="H4" s="77">
        <v>3501.3522689927636</v>
      </c>
      <c r="I4" s="104">
        <v>-3.6124213926292434E-2</v>
      </c>
      <c r="J4" s="172"/>
      <c r="K4" s="172"/>
      <c r="L4" s="172"/>
      <c r="M4" s="172"/>
      <c r="N4" s="103"/>
      <c r="O4" s="103"/>
      <c r="P4" s="107"/>
      <c r="Q4" s="103"/>
      <c r="R4" s="103"/>
    </row>
    <row r="5" spans="1:18" ht="12.75" customHeight="1" x14ac:dyDescent="0.2">
      <c r="A5" s="5" t="s">
        <v>19</v>
      </c>
      <c r="G5" s="9">
        <v>7991.7520000000004</v>
      </c>
      <c r="H5" s="77">
        <v>7505.4849999999997</v>
      </c>
      <c r="I5" s="104">
        <v>-6.0846107336664186E-2</v>
      </c>
      <c r="J5" s="172"/>
      <c r="K5" s="172"/>
      <c r="L5" s="172"/>
      <c r="M5" s="172"/>
      <c r="N5" s="107"/>
      <c r="O5" s="103"/>
      <c r="P5" s="103"/>
      <c r="Q5" s="103"/>
      <c r="R5" s="103"/>
    </row>
    <row r="6" spans="1:18" x14ac:dyDescent="0.2">
      <c r="I6" s="103"/>
      <c r="J6" s="103"/>
      <c r="K6" s="103"/>
      <c r="L6" s="103"/>
      <c r="M6" s="103"/>
      <c r="N6" s="107"/>
      <c r="O6" s="103"/>
      <c r="P6" s="103"/>
      <c r="Q6" s="103"/>
      <c r="R6" s="103"/>
    </row>
    <row r="7" spans="1:18" x14ac:dyDescent="0.2">
      <c r="A7" s="75"/>
      <c r="B7" s="75"/>
      <c r="C7" s="75"/>
      <c r="D7" s="75"/>
      <c r="E7" s="75"/>
      <c r="F7" s="75"/>
      <c r="G7" s="75"/>
      <c r="H7" s="75"/>
      <c r="I7" s="103"/>
      <c r="J7" s="103"/>
      <c r="K7" s="103"/>
      <c r="L7" s="103"/>
      <c r="M7" s="103"/>
      <c r="N7" s="107"/>
      <c r="O7" s="103"/>
      <c r="P7" s="103"/>
      <c r="Q7" s="103"/>
      <c r="R7" s="103"/>
    </row>
    <row r="8" spans="1:18" ht="15.75" x14ac:dyDescent="0.25">
      <c r="A8" s="74" t="s">
        <v>217</v>
      </c>
      <c r="B8" s="75"/>
      <c r="C8" s="75"/>
      <c r="D8" s="75"/>
      <c r="E8" s="75"/>
      <c r="F8" s="75"/>
      <c r="G8" s="75"/>
      <c r="H8" s="75"/>
      <c r="I8" s="103"/>
      <c r="J8" s="103"/>
      <c r="K8" s="103"/>
      <c r="L8" s="103"/>
      <c r="M8" s="103"/>
      <c r="N8" s="107"/>
      <c r="O8" s="103"/>
      <c r="P8" s="103"/>
      <c r="Q8" s="103"/>
      <c r="R8" s="103"/>
    </row>
    <row r="9" spans="1:18" x14ac:dyDescent="0.2">
      <c r="I9" s="100" t="s">
        <v>16</v>
      </c>
      <c r="J9" s="103"/>
      <c r="K9" s="103"/>
      <c r="L9" s="103"/>
      <c r="M9" s="103"/>
      <c r="N9" s="107"/>
      <c r="O9" s="103"/>
      <c r="P9" s="103"/>
      <c r="Q9" s="103"/>
      <c r="R9" s="103"/>
    </row>
    <row r="10" spans="1:18" x14ac:dyDescent="0.2">
      <c r="A10" s="6"/>
      <c r="B10" s="6"/>
      <c r="C10" s="6"/>
      <c r="D10" s="7" t="s">
        <v>137</v>
      </c>
      <c r="E10" s="7" t="s">
        <v>159</v>
      </c>
      <c r="F10" s="12" t="s">
        <v>208</v>
      </c>
      <c r="G10" s="12" t="s">
        <v>209</v>
      </c>
      <c r="H10" s="136" t="s">
        <v>219</v>
      </c>
      <c r="I10" s="101" t="s">
        <v>20</v>
      </c>
      <c r="J10" s="103"/>
      <c r="K10" s="103"/>
      <c r="L10" s="103"/>
      <c r="M10" s="103"/>
      <c r="N10" s="103"/>
      <c r="O10" s="103"/>
      <c r="P10" s="103"/>
      <c r="Q10" s="103"/>
      <c r="R10" s="103"/>
    </row>
    <row r="11" spans="1:18" x14ac:dyDescent="0.2">
      <c r="A11" s="5" t="s">
        <v>17</v>
      </c>
      <c r="D11" s="9">
        <v>265280.23100000003</v>
      </c>
      <c r="E11" s="9">
        <v>250771.70699999999</v>
      </c>
      <c r="F11" s="102">
        <v>243419.18599999999</v>
      </c>
      <c r="G11" s="9">
        <v>233094.42499999999</v>
      </c>
      <c r="H11" s="77">
        <v>226017.56200000001</v>
      </c>
      <c r="I11" s="104">
        <v>-0.14800450396169934</v>
      </c>
      <c r="J11" s="103"/>
      <c r="K11" s="103"/>
      <c r="L11" s="103"/>
      <c r="M11" s="103"/>
      <c r="N11" s="103"/>
      <c r="O11" s="103"/>
      <c r="P11" s="103"/>
      <c r="Q11" s="103"/>
      <c r="R11" s="103"/>
    </row>
    <row r="12" spans="1:18" x14ac:dyDescent="0.2">
      <c r="I12" s="103"/>
      <c r="J12" s="103"/>
      <c r="K12" s="103"/>
      <c r="L12" s="103"/>
      <c r="M12" s="103"/>
      <c r="N12" s="103"/>
      <c r="O12" s="103"/>
      <c r="P12" s="103"/>
      <c r="Q12" s="103"/>
      <c r="R12" s="103"/>
    </row>
    <row r="13" spans="1:18" x14ac:dyDescent="0.2">
      <c r="I13" s="103"/>
      <c r="J13" s="103"/>
      <c r="K13" s="103"/>
      <c r="L13" s="103"/>
      <c r="M13" s="103"/>
      <c r="N13" s="103"/>
      <c r="O13" s="103"/>
      <c r="P13" s="103"/>
      <c r="Q13" s="103"/>
      <c r="R13" s="103"/>
    </row>
    <row r="14" spans="1:18" ht="15.75" x14ac:dyDescent="0.25">
      <c r="A14" s="4" t="s">
        <v>148</v>
      </c>
      <c r="I14" s="103"/>
      <c r="J14" s="103"/>
      <c r="K14" s="103"/>
      <c r="L14" s="103"/>
      <c r="M14" s="103"/>
      <c r="N14" s="103"/>
      <c r="O14" s="103"/>
      <c r="P14" s="103"/>
      <c r="Q14" s="103"/>
      <c r="R14" s="103"/>
    </row>
    <row r="15" spans="1:18" x14ac:dyDescent="0.2">
      <c r="I15" s="103"/>
      <c r="J15" s="103"/>
      <c r="K15" s="103"/>
      <c r="L15" s="103"/>
      <c r="M15" s="103"/>
      <c r="N15" s="103"/>
      <c r="O15" s="103"/>
      <c r="P15" s="103"/>
      <c r="Q15" s="103"/>
      <c r="R15" s="103"/>
    </row>
    <row r="16" spans="1:18" x14ac:dyDescent="0.2">
      <c r="A16" s="6"/>
      <c r="B16" s="6"/>
      <c r="C16" s="6"/>
      <c r="D16" s="6"/>
      <c r="E16" s="6"/>
      <c r="F16" s="6"/>
      <c r="G16" s="12" t="s">
        <v>209</v>
      </c>
      <c r="H16" s="136" t="s">
        <v>219</v>
      </c>
      <c r="I16" s="101" t="s">
        <v>16</v>
      </c>
      <c r="J16" s="103"/>
      <c r="K16" s="103"/>
      <c r="L16" s="103"/>
      <c r="M16" s="103"/>
      <c r="N16" s="103"/>
      <c r="O16" s="103"/>
      <c r="P16" s="103"/>
      <c r="Q16" s="103"/>
      <c r="R16" s="103"/>
    </row>
    <row r="17" spans="1:18" x14ac:dyDescent="0.2">
      <c r="A17" s="5" t="s">
        <v>21</v>
      </c>
      <c r="G17" s="9">
        <v>3618</v>
      </c>
      <c r="H17" s="77">
        <v>3583</v>
      </c>
      <c r="I17" s="104">
        <v>-9.6738529574350463E-3</v>
      </c>
      <c r="J17" s="103"/>
      <c r="K17" s="103"/>
      <c r="L17" s="103"/>
      <c r="M17" s="103"/>
      <c r="N17" s="103"/>
      <c r="O17" s="107"/>
      <c r="P17" s="103"/>
      <c r="Q17" s="103"/>
      <c r="R17" s="103"/>
    </row>
    <row r="18" spans="1:18" x14ac:dyDescent="0.2">
      <c r="A18" s="5" t="s">
        <v>22</v>
      </c>
      <c r="G18" s="9">
        <v>38383</v>
      </c>
      <c r="H18" s="77">
        <v>37461</v>
      </c>
      <c r="I18" s="104">
        <v>-2.4021050986113644E-2</v>
      </c>
      <c r="J18" s="103"/>
      <c r="K18" s="103"/>
      <c r="L18" s="103"/>
      <c r="M18" s="103"/>
      <c r="N18" s="103"/>
      <c r="O18" s="107"/>
      <c r="P18" s="103"/>
      <c r="Q18" s="103"/>
      <c r="R18" s="103"/>
    </row>
    <row r="19" spans="1:18" x14ac:dyDescent="0.2">
      <c r="A19" s="13" t="s">
        <v>47</v>
      </c>
      <c r="G19" s="14">
        <v>5.9816605836572236</v>
      </c>
      <c r="H19" s="115">
        <v>5.8032728159742701</v>
      </c>
      <c r="I19" s="104">
        <v>-2.982244899858329E-2</v>
      </c>
      <c r="J19" s="103"/>
      <c r="K19" s="103"/>
      <c r="L19" s="103"/>
      <c r="M19" s="103"/>
      <c r="N19" s="103"/>
      <c r="O19" s="107"/>
      <c r="P19" s="103"/>
      <c r="Q19" s="103"/>
      <c r="R19" s="103"/>
    </row>
    <row r="20" spans="1:18" ht="12.75" customHeight="1" x14ac:dyDescent="0.2">
      <c r="A20" s="103" t="s">
        <v>23</v>
      </c>
      <c r="B20" s="103"/>
      <c r="C20" s="103"/>
      <c r="D20" s="103"/>
      <c r="E20" s="103"/>
      <c r="F20" s="103"/>
      <c r="G20" s="102">
        <v>115014.355</v>
      </c>
      <c r="H20" s="77">
        <v>118670.575</v>
      </c>
      <c r="I20" s="104">
        <v>3.1789249263711482E-2</v>
      </c>
      <c r="J20" s="168"/>
      <c r="K20" s="168"/>
      <c r="L20" s="168"/>
      <c r="M20" s="168"/>
      <c r="N20" s="103"/>
      <c r="O20" s="107"/>
      <c r="P20" s="103"/>
      <c r="Q20" s="103"/>
      <c r="R20" s="103"/>
    </row>
    <row r="21" spans="1:18" ht="28.5" customHeight="1" x14ac:dyDescent="0.2">
      <c r="G21" s="9"/>
      <c r="H21" s="9"/>
      <c r="I21" s="102"/>
      <c r="J21" s="168"/>
      <c r="K21" s="168"/>
      <c r="L21" s="168"/>
      <c r="M21" s="168"/>
      <c r="N21" s="103"/>
      <c r="O21" s="107"/>
      <c r="P21" s="103"/>
      <c r="Q21" s="103"/>
      <c r="R21" s="103"/>
    </row>
    <row r="22" spans="1:18" s="75" customFormat="1" ht="15.75" x14ac:dyDescent="0.25">
      <c r="A22" s="74" t="s">
        <v>218</v>
      </c>
      <c r="I22" s="103"/>
      <c r="J22" s="168"/>
      <c r="K22" s="168"/>
      <c r="L22" s="168"/>
      <c r="M22" s="168"/>
      <c r="N22" s="103"/>
      <c r="O22" s="107"/>
      <c r="P22" s="103"/>
      <c r="Q22" s="103"/>
      <c r="R22" s="103"/>
    </row>
    <row r="23" spans="1:18" x14ac:dyDescent="0.2">
      <c r="I23" s="100" t="s">
        <v>16</v>
      </c>
      <c r="J23" s="103"/>
      <c r="K23" s="103"/>
      <c r="L23" s="103"/>
      <c r="M23" s="103"/>
      <c r="N23" s="103"/>
      <c r="O23" s="107"/>
      <c r="P23" s="103"/>
      <c r="Q23" s="103"/>
      <c r="R23" s="103"/>
    </row>
    <row r="24" spans="1:18" x14ac:dyDescent="0.2">
      <c r="A24" s="6"/>
      <c r="B24" s="6"/>
      <c r="C24" s="6"/>
      <c r="D24" s="137" t="s">
        <v>137</v>
      </c>
      <c r="E24" s="137" t="s">
        <v>159</v>
      </c>
      <c r="F24" s="137" t="s">
        <v>208</v>
      </c>
      <c r="G24" s="136" t="s">
        <v>209</v>
      </c>
      <c r="H24" s="136" t="s">
        <v>219</v>
      </c>
      <c r="I24" s="101" t="s">
        <v>20</v>
      </c>
      <c r="J24" s="103"/>
      <c r="K24" s="103"/>
      <c r="L24" s="103"/>
      <c r="M24" s="103"/>
      <c r="N24" s="103"/>
      <c r="O24" s="107"/>
      <c r="P24" s="103"/>
      <c r="Q24" s="103"/>
      <c r="R24" s="103"/>
    </row>
    <row r="25" spans="1:18" x14ac:dyDescent="0.2">
      <c r="A25" s="5" t="s">
        <v>23</v>
      </c>
      <c r="D25" s="77">
        <v>112703.008</v>
      </c>
      <c r="E25" s="77">
        <v>104181.518</v>
      </c>
      <c r="F25" s="77">
        <v>115014.355</v>
      </c>
      <c r="G25" s="9">
        <v>115014.355</v>
      </c>
      <c r="H25" s="77">
        <v>118670.575</v>
      </c>
      <c r="I25" s="104">
        <v>5.2949491818354975E-2</v>
      </c>
      <c r="J25" s="103"/>
      <c r="K25" s="103"/>
      <c r="L25" s="103"/>
      <c r="M25" s="103"/>
      <c r="N25" s="103"/>
      <c r="O25" s="103"/>
      <c r="P25" s="103"/>
      <c r="Q25" s="103"/>
      <c r="R25" s="103"/>
    </row>
    <row r="26" spans="1:18" x14ac:dyDescent="0.2">
      <c r="G26" s="9"/>
      <c r="H26" s="9"/>
      <c r="I26" s="102"/>
      <c r="J26" s="104"/>
      <c r="K26" s="103"/>
      <c r="L26" s="103"/>
      <c r="M26" s="103"/>
      <c r="N26" s="103"/>
      <c r="O26" s="103"/>
      <c r="P26" s="103"/>
      <c r="Q26" s="103"/>
      <c r="R26" s="103"/>
    </row>
    <row r="27" spans="1:18" x14ac:dyDescent="0.2">
      <c r="I27" s="103"/>
      <c r="J27" s="103"/>
      <c r="K27" s="103"/>
      <c r="L27" s="103"/>
      <c r="M27" s="103"/>
      <c r="N27" s="103"/>
      <c r="O27" s="103"/>
      <c r="P27" s="103"/>
      <c r="Q27" s="103"/>
      <c r="R27" s="103"/>
    </row>
    <row r="29" spans="1:18" ht="15.75" x14ac:dyDescent="0.25">
      <c r="A29" s="4" t="s">
        <v>149</v>
      </c>
    </row>
    <row r="31" spans="1:18" x14ac:dyDescent="0.2">
      <c r="A31" s="6"/>
      <c r="B31" s="6"/>
      <c r="C31" s="6"/>
      <c r="D31" s="6"/>
      <c r="E31" s="6"/>
      <c r="F31" s="7"/>
      <c r="G31" s="136" t="s">
        <v>209</v>
      </c>
      <c r="H31" s="136" t="s">
        <v>219</v>
      </c>
      <c r="I31" s="12" t="s">
        <v>16</v>
      </c>
    </row>
    <row r="32" spans="1:18" ht="15.75" x14ac:dyDescent="0.25">
      <c r="A32" s="15" t="s">
        <v>24</v>
      </c>
      <c r="I32" s="4"/>
    </row>
    <row r="33" spans="1:13" x14ac:dyDescent="0.2">
      <c r="A33" s="16" t="s">
        <v>25</v>
      </c>
      <c r="F33" s="9"/>
      <c r="G33" s="19">
        <v>77289.582999999999</v>
      </c>
      <c r="H33" s="77">
        <v>75153.770999999993</v>
      </c>
      <c r="I33" s="10">
        <v>-2.7633892137831892E-2</v>
      </c>
    </row>
    <row r="34" spans="1:13" x14ac:dyDescent="0.2">
      <c r="A34" s="16" t="s">
        <v>26</v>
      </c>
      <c r="F34" s="9"/>
      <c r="G34" s="9">
        <v>1204.4917076789293</v>
      </c>
      <c r="H34" s="77">
        <v>1164.1012682182813</v>
      </c>
      <c r="I34" s="10">
        <v>-3.3533181841891489E-2</v>
      </c>
    </row>
    <row r="35" spans="1:13" x14ac:dyDescent="0.2">
      <c r="A35" s="15" t="s">
        <v>27</v>
      </c>
      <c r="G35" s="9"/>
      <c r="H35" s="77"/>
      <c r="I35" s="10"/>
    </row>
    <row r="36" spans="1:13" x14ac:dyDescent="0.2">
      <c r="A36" s="16" t="s">
        <v>25</v>
      </c>
      <c r="F36" s="9"/>
      <c r="G36" s="9">
        <v>182895.334</v>
      </c>
      <c r="H36" s="77">
        <v>174695.508</v>
      </c>
      <c r="I36" s="10">
        <v>-4.4833434624417488E-2</v>
      </c>
    </row>
    <row r="37" spans="1:13" x14ac:dyDescent="0.2">
      <c r="A37" s="16" t="s">
        <v>26</v>
      </c>
      <c r="F37" s="9"/>
      <c r="G37" s="9">
        <v>2850.2665511362397</v>
      </c>
      <c r="H37" s="77">
        <v>2706.1174064629881</v>
      </c>
      <c r="I37" s="10">
        <v>-5.0573917241455019E-2</v>
      </c>
    </row>
    <row r="38" spans="1:13" s="75" customFormat="1" x14ac:dyDescent="0.2">
      <c r="A38" s="76"/>
      <c r="G38" s="77"/>
      <c r="H38" s="77"/>
      <c r="I38" s="77"/>
      <c r="J38" s="78"/>
    </row>
    <row r="39" spans="1:13" x14ac:dyDescent="0.2">
      <c r="A39" s="44"/>
      <c r="G39" s="9"/>
      <c r="H39" s="9"/>
      <c r="I39" s="9"/>
      <c r="J39" s="10"/>
    </row>
    <row r="40" spans="1:13" ht="15.75" x14ac:dyDescent="0.25">
      <c r="A40" s="4" t="s">
        <v>150</v>
      </c>
      <c r="F40" s="9"/>
      <c r="G40" s="9"/>
      <c r="H40" s="9"/>
      <c r="I40" s="11" t="s">
        <v>16</v>
      </c>
    </row>
    <row r="41" spans="1:13" x14ac:dyDescent="0.2">
      <c r="A41" s="23"/>
      <c r="B41" s="6"/>
      <c r="C41" s="6"/>
      <c r="D41" s="17" t="s">
        <v>137</v>
      </c>
      <c r="E41" s="12" t="s">
        <v>159</v>
      </c>
      <c r="F41" s="24" t="s">
        <v>208</v>
      </c>
      <c r="G41" s="131" t="s">
        <v>209</v>
      </c>
      <c r="H41" s="136" t="s">
        <v>219</v>
      </c>
      <c r="I41" s="12" t="s">
        <v>20</v>
      </c>
    </row>
    <row r="42" spans="1:13" x14ac:dyDescent="0.2">
      <c r="A42" s="37" t="s">
        <v>82</v>
      </c>
      <c r="B42" s="37"/>
      <c r="C42" s="37"/>
      <c r="D42" s="123">
        <v>220605.83499999999</v>
      </c>
      <c r="E42" s="123">
        <v>205508.864</v>
      </c>
      <c r="F42" s="38">
        <v>182895.334</v>
      </c>
      <c r="G42" s="38">
        <v>182895.334</v>
      </c>
      <c r="H42" s="116">
        <v>174695.508</v>
      </c>
      <c r="I42" s="10">
        <v>-0.20811021159073145</v>
      </c>
    </row>
    <row r="43" spans="1:13" x14ac:dyDescent="0.2">
      <c r="A43" s="16"/>
      <c r="G43" s="9"/>
      <c r="H43" s="9"/>
      <c r="I43" s="9"/>
      <c r="J43" s="172"/>
      <c r="K43" s="172"/>
      <c r="L43" s="172"/>
      <c r="M43" s="172"/>
    </row>
    <row r="44" spans="1:13" ht="27" customHeight="1" x14ac:dyDescent="0.2">
      <c r="A44" s="16"/>
      <c r="G44" s="9"/>
      <c r="H44" s="9"/>
      <c r="I44" s="9"/>
      <c r="J44" s="172"/>
      <c r="K44" s="172"/>
      <c r="L44" s="172"/>
      <c r="M44" s="172"/>
    </row>
    <row r="45" spans="1:13" ht="15.75" x14ac:dyDescent="0.25">
      <c r="A45" s="4" t="s">
        <v>151</v>
      </c>
      <c r="H45" s="10"/>
      <c r="I45" s="10"/>
    </row>
    <row r="46" spans="1:13" x14ac:dyDescent="0.2">
      <c r="H46" s="10"/>
      <c r="I46" s="10"/>
    </row>
    <row r="47" spans="1:13" ht="38.25" x14ac:dyDescent="0.2">
      <c r="A47" s="2"/>
      <c r="B47" s="2"/>
      <c r="D47" s="11"/>
      <c r="E47" s="11"/>
      <c r="F47" s="22"/>
      <c r="G47" s="24" t="s">
        <v>209</v>
      </c>
      <c r="H47" s="136" t="s">
        <v>219</v>
      </c>
      <c r="I47" s="130" t="s">
        <v>158</v>
      </c>
    </row>
    <row r="48" spans="1:13" x14ac:dyDescent="0.2">
      <c r="A48" s="3" t="s">
        <v>80</v>
      </c>
      <c r="B48" s="1"/>
      <c r="C48" s="8"/>
      <c r="D48" s="8"/>
      <c r="E48" s="8"/>
      <c r="F48" s="8"/>
    </row>
    <row r="49" spans="1:16" x14ac:dyDescent="0.2">
      <c r="A49" s="18" t="s">
        <v>60</v>
      </c>
      <c r="G49" s="121">
        <v>2773.6889999999999</v>
      </c>
      <c r="H49" s="118">
        <v>2726.1379999999999</v>
      </c>
      <c r="I49" s="20">
        <v>-1.714359468563344E-2</v>
      </c>
    </row>
    <row r="50" spans="1:16" x14ac:dyDescent="0.2">
      <c r="A50" s="18" t="s">
        <v>61</v>
      </c>
      <c r="G50" s="121">
        <v>1232.153</v>
      </c>
      <c r="H50" s="118">
        <v>1142.047</v>
      </c>
      <c r="I50" s="20">
        <v>-7.3128905257707433E-2</v>
      </c>
    </row>
    <row r="51" spans="1:16" x14ac:dyDescent="0.2">
      <c r="A51" s="18" t="s">
        <v>62</v>
      </c>
      <c r="G51" s="121">
        <v>2222.9110000000001</v>
      </c>
      <c r="H51" s="118">
        <v>2235.3850000000002</v>
      </c>
      <c r="I51" s="20">
        <v>5.6115606967621105E-3</v>
      </c>
    </row>
    <row r="52" spans="1:16" x14ac:dyDescent="0.2">
      <c r="A52" s="18" t="s">
        <v>63</v>
      </c>
      <c r="G52" s="121">
        <v>451.45400000000001</v>
      </c>
      <c r="H52" s="118">
        <v>429.79199999999997</v>
      </c>
      <c r="I52" s="20">
        <v>-4.798274021273493E-2</v>
      </c>
    </row>
    <row r="53" spans="1:16" x14ac:dyDescent="0.2">
      <c r="A53" s="21" t="s">
        <v>64</v>
      </c>
      <c r="B53" s="2"/>
      <c r="G53" s="121"/>
      <c r="H53" s="118"/>
      <c r="I53" s="20"/>
    </row>
    <row r="54" spans="1:16" x14ac:dyDescent="0.2">
      <c r="A54" s="18" t="s">
        <v>60</v>
      </c>
      <c r="G54" s="121">
        <v>75847.05</v>
      </c>
      <c r="H54" s="118">
        <v>72077.983500000002</v>
      </c>
      <c r="I54" s="20">
        <v>-4.9692987400301009E-2</v>
      </c>
      <c r="P54" s="19"/>
    </row>
    <row r="55" spans="1:16" x14ac:dyDescent="0.2">
      <c r="A55" s="18" t="s">
        <v>61</v>
      </c>
      <c r="G55" s="121">
        <v>34249.646999999997</v>
      </c>
      <c r="H55" s="118">
        <v>32565.376499999998</v>
      </c>
      <c r="I55" s="20">
        <v>-4.9176287860718648E-2</v>
      </c>
    </row>
    <row r="56" spans="1:16" x14ac:dyDescent="0.2">
      <c r="A56" s="18" t="s">
        <v>62</v>
      </c>
      <c r="G56" s="121">
        <v>62808.216999999997</v>
      </c>
      <c r="H56" s="118">
        <v>60288.815999999999</v>
      </c>
      <c r="I56" s="20">
        <v>-4.011260182724178E-2</v>
      </c>
    </row>
    <row r="57" spans="1:16" x14ac:dyDescent="0.2">
      <c r="A57" s="18" t="s">
        <v>63</v>
      </c>
      <c r="G57" s="121">
        <v>9990.42</v>
      </c>
      <c r="H57" s="118">
        <v>9763.3320000000003</v>
      </c>
      <c r="I57" s="20">
        <v>-2.2730575891704227E-2</v>
      </c>
    </row>
    <row r="58" spans="1:16" x14ac:dyDescent="0.2">
      <c r="A58" s="21" t="s">
        <v>65</v>
      </c>
      <c r="B58" s="2"/>
      <c r="G58" s="19"/>
      <c r="H58" s="118"/>
      <c r="I58" s="20"/>
    </row>
    <row r="59" spans="1:16" x14ac:dyDescent="0.2">
      <c r="A59" s="18" t="s">
        <v>60</v>
      </c>
      <c r="F59" s="19"/>
      <c r="G59" s="19">
        <v>20646.102999999999</v>
      </c>
      <c r="H59" s="118">
        <v>20218.365000000002</v>
      </c>
      <c r="I59" s="20">
        <v>-2.0717614360443594E-2</v>
      </c>
    </row>
    <row r="60" spans="1:16" x14ac:dyDescent="0.2">
      <c r="A60" s="18" t="s">
        <v>61</v>
      </c>
      <c r="G60" s="19">
        <v>18350.006000000001</v>
      </c>
      <c r="H60" s="118">
        <v>17293.439999999999</v>
      </c>
      <c r="I60" s="20">
        <v>-5.7578509783593662E-2</v>
      </c>
    </row>
    <row r="61" spans="1:16" x14ac:dyDescent="0.2">
      <c r="A61" s="18" t="s">
        <v>62</v>
      </c>
      <c r="G61" s="19">
        <v>17127.121999999999</v>
      </c>
      <c r="H61" s="118">
        <v>16917.498</v>
      </c>
      <c r="I61" s="20">
        <v>-1.2239300916990012E-2</v>
      </c>
    </row>
    <row r="62" spans="1:16" x14ac:dyDescent="0.2">
      <c r="A62" s="18" t="s">
        <v>63</v>
      </c>
      <c r="G62" s="19">
        <v>5640.2560000000003</v>
      </c>
      <c r="H62" s="118">
        <v>5628.85</v>
      </c>
      <c r="I62" s="20">
        <v>-2.0222486355229176E-3</v>
      </c>
    </row>
    <row r="64" spans="1:16" ht="15.75" x14ac:dyDescent="0.25">
      <c r="A64" s="122" t="s">
        <v>155</v>
      </c>
      <c r="B64" s="103"/>
      <c r="C64" s="103"/>
      <c r="D64" s="103"/>
      <c r="E64" s="103"/>
      <c r="F64" s="103"/>
    </row>
    <row r="65" spans="1:11" x14ac:dyDescent="0.2">
      <c r="A65" s="103"/>
      <c r="B65" s="103"/>
      <c r="C65" s="103"/>
      <c r="D65" s="123" t="s">
        <v>209</v>
      </c>
      <c r="E65" s="165" t="s">
        <v>219</v>
      </c>
      <c r="F65" s="103"/>
    </row>
    <row r="66" spans="1:11" s="103" customFormat="1" x14ac:dyDescent="0.2">
      <c r="C66" s="129"/>
      <c r="D66" s="123" t="s">
        <v>48</v>
      </c>
      <c r="E66" s="123" t="s">
        <v>48</v>
      </c>
      <c r="F66" s="100"/>
    </row>
    <row r="67" spans="1:11" s="103" customFormat="1" x14ac:dyDescent="0.2">
      <c r="A67" s="124"/>
      <c r="B67" s="124"/>
      <c r="C67" s="124"/>
      <c r="D67" s="125" t="s">
        <v>28</v>
      </c>
      <c r="E67" s="125" t="s">
        <v>28</v>
      </c>
      <c r="F67" s="101" t="s">
        <v>16</v>
      </c>
    </row>
    <row r="68" spans="1:11" s="103" customFormat="1" x14ac:dyDescent="0.2">
      <c r="A68" s="103" t="s">
        <v>29</v>
      </c>
      <c r="D68" s="102">
        <v>827334.05685446004</v>
      </c>
      <c r="E68" s="102">
        <v>826107.67395810864</v>
      </c>
      <c r="F68" s="104">
        <v>-1.4823309716200086E-3</v>
      </c>
      <c r="G68" s="134"/>
      <c r="H68" s="135"/>
      <c r="I68" s="135"/>
      <c r="J68" s="135"/>
      <c r="K68" s="109"/>
    </row>
    <row r="69" spans="1:11" s="103" customFormat="1" x14ac:dyDescent="0.2">
      <c r="A69" s="103" t="s">
        <v>30</v>
      </c>
      <c r="D69" s="102">
        <v>85910.327201588734</v>
      </c>
      <c r="E69" s="102">
        <v>81350.171079858628</v>
      </c>
      <c r="F69" s="104">
        <v>-5.3080418504630897E-2</v>
      </c>
      <c r="G69" s="107"/>
    </row>
    <row r="70" spans="1:11" s="103" customFormat="1" x14ac:dyDescent="0.2">
      <c r="A70" s="103" t="s">
        <v>31</v>
      </c>
      <c r="D70" s="102">
        <v>741423.72965287126</v>
      </c>
      <c r="E70" s="102">
        <v>744757.50287824962</v>
      </c>
      <c r="F70" s="104">
        <v>4.4964479717141074E-3</v>
      </c>
      <c r="G70" s="110"/>
    </row>
    <row r="71" spans="1:11" s="103" customFormat="1" ht="15" x14ac:dyDescent="0.2">
      <c r="E71" s="102"/>
      <c r="F71" s="102"/>
      <c r="G71" s="111"/>
    </row>
    <row r="72" spans="1:11" s="103" customFormat="1" x14ac:dyDescent="0.2">
      <c r="G72" s="112"/>
    </row>
    <row r="73" spans="1:11" s="103" customFormat="1" ht="15.75" x14ac:dyDescent="0.25">
      <c r="A73" s="122" t="s">
        <v>152</v>
      </c>
    </row>
    <row r="74" spans="1:11" s="103" customFormat="1" x14ac:dyDescent="0.2">
      <c r="D74" s="123" t="s">
        <v>209</v>
      </c>
      <c r="E74" s="165" t="s">
        <v>219</v>
      </c>
      <c r="G74" s="112"/>
    </row>
    <row r="75" spans="1:11" s="103" customFormat="1" x14ac:dyDescent="0.2">
      <c r="D75" s="123" t="s">
        <v>48</v>
      </c>
      <c r="E75" s="123" t="s">
        <v>48</v>
      </c>
      <c r="F75" s="100"/>
    </row>
    <row r="76" spans="1:11" s="103" customFormat="1" x14ac:dyDescent="0.2">
      <c r="A76" s="124"/>
      <c r="B76" s="124"/>
      <c r="C76" s="124"/>
      <c r="D76" s="125" t="s">
        <v>28</v>
      </c>
      <c r="E76" s="125" t="s">
        <v>28</v>
      </c>
      <c r="F76" s="101" t="s">
        <v>16</v>
      </c>
    </row>
    <row r="77" spans="1:11" s="103" customFormat="1" x14ac:dyDescent="0.2">
      <c r="A77" s="126" t="s">
        <v>32</v>
      </c>
      <c r="B77" s="126"/>
      <c r="C77" s="127"/>
      <c r="D77" s="102">
        <v>50506.270266638785</v>
      </c>
      <c r="E77" s="102">
        <v>48818.92992696396</v>
      </c>
      <c r="F77" s="104">
        <v>-3.3408531866772485E-2</v>
      </c>
    </row>
    <row r="78" spans="1:11" s="103" customFormat="1" x14ac:dyDescent="0.2">
      <c r="A78" s="103" t="s">
        <v>85</v>
      </c>
      <c r="C78" s="102"/>
      <c r="D78" s="102">
        <v>8096.825076392277</v>
      </c>
      <c r="E78" s="102">
        <v>7229.443839277159</v>
      </c>
      <c r="F78" s="104">
        <v>-0.10712609312063825</v>
      </c>
      <c r="G78" s="133"/>
    </row>
    <row r="79" spans="1:11" s="103" customFormat="1" x14ac:dyDescent="0.2">
      <c r="A79" s="103" t="s">
        <v>86</v>
      </c>
      <c r="D79" s="102">
        <v>11569.769844415881</v>
      </c>
      <c r="E79" s="102">
        <v>11901.486574157927</v>
      </c>
      <c r="F79" s="104">
        <v>2.8670987772686573E-2</v>
      </c>
    </row>
    <row r="80" spans="1:11" s="103" customFormat="1" x14ac:dyDescent="0.2">
      <c r="A80" s="103" t="s">
        <v>33</v>
      </c>
      <c r="D80" s="102">
        <v>2178.4920125750646</v>
      </c>
      <c r="E80" s="102">
        <v>2645.9234078428444</v>
      </c>
      <c r="F80" s="104">
        <v>0.21456649488251153</v>
      </c>
    </row>
    <row r="81" spans="1:11" s="103" customFormat="1" x14ac:dyDescent="0.2">
      <c r="A81" s="103" t="s">
        <v>34</v>
      </c>
      <c r="D81" s="102">
        <v>72351.357200022016</v>
      </c>
      <c r="E81" s="102">
        <v>70595.783748241884</v>
      </c>
      <c r="F81" s="104">
        <v>-2.4264554525586672E-2</v>
      </c>
    </row>
    <row r="82" spans="1:11" s="103" customFormat="1" x14ac:dyDescent="0.2">
      <c r="A82" s="128"/>
      <c r="E82" s="102"/>
      <c r="F82" s="102"/>
      <c r="G82" s="104"/>
    </row>
    <row r="83" spans="1:11" s="103" customFormat="1" x14ac:dyDescent="0.2">
      <c r="D83" s="102"/>
      <c r="E83" s="102"/>
      <c r="F83" s="102"/>
    </row>
    <row r="84" spans="1:11" ht="15.75" x14ac:dyDescent="0.25">
      <c r="A84" s="122" t="s">
        <v>153</v>
      </c>
      <c r="B84" s="103"/>
      <c r="C84" s="103"/>
      <c r="D84" s="103"/>
      <c r="E84" s="103"/>
      <c r="F84" s="103"/>
    </row>
    <row r="85" spans="1:11" x14ac:dyDescent="0.2">
      <c r="A85" s="103"/>
      <c r="B85" s="103"/>
      <c r="C85" s="103"/>
      <c r="D85" s="166" t="s">
        <v>209</v>
      </c>
      <c r="E85" s="165" t="s">
        <v>219</v>
      </c>
      <c r="F85" s="103"/>
    </row>
    <row r="86" spans="1:11" x14ac:dyDescent="0.2">
      <c r="A86" s="103"/>
      <c r="B86" s="103"/>
      <c r="C86" s="103"/>
      <c r="D86" s="100" t="s">
        <v>48</v>
      </c>
      <c r="E86" s="100" t="s">
        <v>48</v>
      </c>
      <c r="F86" s="100"/>
    </row>
    <row r="87" spans="1:11" x14ac:dyDescent="0.2">
      <c r="A87" s="124"/>
      <c r="B87" s="124"/>
      <c r="C87" s="124"/>
      <c r="D87" s="101" t="s">
        <v>28</v>
      </c>
      <c r="E87" s="101" t="s">
        <v>28</v>
      </c>
      <c r="F87" s="101" t="s">
        <v>16</v>
      </c>
    </row>
    <row r="88" spans="1:11" ht="12.75" customHeight="1" x14ac:dyDescent="0.2">
      <c r="A88" s="126" t="s">
        <v>35</v>
      </c>
      <c r="B88" s="126"/>
      <c r="C88" s="127"/>
      <c r="D88" s="102">
        <v>49650.825938387403</v>
      </c>
      <c r="E88" s="102">
        <v>50723.233285681039</v>
      </c>
      <c r="F88" s="104">
        <v>2.1598983038558221E-2</v>
      </c>
    </row>
    <row r="89" spans="1:11" s="103" customFormat="1" x14ac:dyDescent="0.2">
      <c r="A89" s="103" t="s">
        <v>14</v>
      </c>
      <c r="D89" s="102">
        <v>15192.759531985525</v>
      </c>
      <c r="E89" s="102">
        <v>13087.026737485277</v>
      </c>
      <c r="F89" s="104">
        <v>-0.13860107441752231</v>
      </c>
    </row>
    <row r="90" spans="1:11" x14ac:dyDescent="0.2">
      <c r="A90" s="103" t="s">
        <v>36</v>
      </c>
      <c r="B90" s="103"/>
      <c r="C90" s="103"/>
      <c r="D90" s="102">
        <v>21066.74173121581</v>
      </c>
      <c r="E90" s="102">
        <v>17539.911056692312</v>
      </c>
      <c r="F90" s="104">
        <v>-0.16741225195245021</v>
      </c>
    </row>
    <row r="91" spans="1:11" s="103" customFormat="1" x14ac:dyDescent="0.2">
      <c r="A91" s="103" t="s">
        <v>15</v>
      </c>
      <c r="D91" s="102">
        <v>85910.327201588734</v>
      </c>
      <c r="E91" s="102">
        <v>81350.171079858628</v>
      </c>
      <c r="F91" s="104">
        <v>-5.3080418504630897E-2</v>
      </c>
      <c r="I91" s="102"/>
    </row>
    <row r="92" spans="1:11" x14ac:dyDescent="0.2">
      <c r="D92" s="9"/>
      <c r="E92" s="9"/>
      <c r="F92" s="10"/>
      <c r="G92" s="9"/>
      <c r="H92" s="10"/>
      <c r="I92" s="10"/>
      <c r="J92" s="10"/>
    </row>
    <row r="93" spans="1:11" ht="15.75" x14ac:dyDescent="0.25">
      <c r="A93" s="4" t="s">
        <v>154</v>
      </c>
      <c r="D93" s="9"/>
      <c r="E93" s="9"/>
      <c r="F93" s="10"/>
      <c r="G93" s="9"/>
      <c r="H93" s="10"/>
      <c r="I93" s="10"/>
      <c r="J93" s="10"/>
    </row>
    <row r="94" spans="1:11" x14ac:dyDescent="0.2">
      <c r="D94" s="9"/>
      <c r="E94" s="10"/>
      <c r="F94" s="9"/>
      <c r="G94" s="10"/>
      <c r="H94" s="10"/>
      <c r="J94" s="40" t="s">
        <v>83</v>
      </c>
      <c r="K94" s="11" t="s">
        <v>16</v>
      </c>
    </row>
    <row r="95" spans="1:11" x14ac:dyDescent="0.2">
      <c r="A95" s="6"/>
      <c r="B95" s="6"/>
      <c r="C95" s="6"/>
      <c r="D95" s="12" t="s">
        <v>137</v>
      </c>
      <c r="E95" s="12" t="s">
        <v>159</v>
      </c>
      <c r="F95" s="24" t="s">
        <v>208</v>
      </c>
      <c r="G95" s="24" t="s">
        <v>209</v>
      </c>
      <c r="H95" s="136" t="s">
        <v>219</v>
      </c>
      <c r="I95" s="6"/>
      <c r="J95" s="39" t="s">
        <v>87</v>
      </c>
      <c r="K95" s="12" t="s">
        <v>20</v>
      </c>
    </row>
    <row r="96" spans="1:11" x14ac:dyDescent="0.2">
      <c r="A96" s="5" t="s">
        <v>84</v>
      </c>
      <c r="D96" s="22">
        <v>18028.018189189184</v>
      </c>
      <c r="E96" s="22">
        <v>17063.621139540537</v>
      </c>
      <c r="F96" s="22">
        <v>16194.25549459459</v>
      </c>
      <c r="G96" s="22">
        <v>15482.724700000002</v>
      </c>
      <c r="H96" s="117">
        <v>15299.739800000007</v>
      </c>
      <c r="J96" s="10">
        <v>-1.1818649723843232E-2</v>
      </c>
      <c r="K96" s="120">
        <v>-0.15133545798313192</v>
      </c>
    </row>
    <row r="97" spans="1:11" x14ac:dyDescent="0.2">
      <c r="A97" s="5" t="s">
        <v>81</v>
      </c>
      <c r="D97" s="22">
        <v>41402</v>
      </c>
      <c r="E97" s="22">
        <v>44501</v>
      </c>
      <c r="F97" s="22">
        <v>48025</v>
      </c>
      <c r="G97" s="22">
        <v>51394</v>
      </c>
      <c r="H97" s="117">
        <v>51478</v>
      </c>
      <c r="J97" s="10">
        <v>1.6344320348678834E-3</v>
      </c>
      <c r="K97" s="120">
        <v>0.24336988551277716</v>
      </c>
    </row>
    <row r="98" spans="1:11" x14ac:dyDescent="0.2">
      <c r="D98" s="9"/>
      <c r="E98" s="9"/>
      <c r="F98" s="10"/>
      <c r="G98" s="9"/>
      <c r="H98" s="10"/>
      <c r="I98" s="10"/>
      <c r="J98" s="10"/>
    </row>
    <row r="99" spans="1:11" x14ac:dyDescent="0.2">
      <c r="D99" s="9"/>
      <c r="E99" s="9"/>
      <c r="F99" s="10"/>
      <c r="G99" s="9"/>
      <c r="H99" s="10"/>
      <c r="I99" s="10"/>
      <c r="J99" s="10"/>
    </row>
    <row r="100" spans="1:11" ht="29.25" customHeight="1" x14ac:dyDescent="0.2">
      <c r="A100" s="167" t="s">
        <v>37</v>
      </c>
      <c r="B100" s="167"/>
      <c r="C100" s="167"/>
      <c r="D100" s="167"/>
      <c r="E100" s="167"/>
      <c r="F100" s="167"/>
      <c r="G100" s="167"/>
      <c r="H100" s="167"/>
      <c r="I100" s="167"/>
      <c r="J100" s="167"/>
    </row>
    <row r="102" spans="1:11" ht="18" x14ac:dyDescent="0.25">
      <c r="A102" s="138" t="s">
        <v>207</v>
      </c>
      <c r="B102" s="103"/>
      <c r="C102" s="103"/>
      <c r="D102" s="103"/>
      <c r="E102" s="103"/>
    </row>
    <row r="103" spans="1:11" x14ac:dyDescent="0.2">
      <c r="A103" s="103"/>
      <c r="B103" s="103"/>
      <c r="C103" s="103"/>
      <c r="D103" s="103"/>
      <c r="E103" s="103"/>
    </row>
    <row r="104" spans="1:11" x14ac:dyDescent="0.2">
      <c r="A104" s="103"/>
      <c r="B104" s="103"/>
      <c r="C104" s="103"/>
      <c r="D104" s="103"/>
      <c r="E104" s="103"/>
    </row>
    <row r="105" spans="1:11" x14ac:dyDescent="0.2">
      <c r="A105" s="103"/>
      <c r="B105" s="133" t="s">
        <v>38</v>
      </c>
      <c r="C105" s="133"/>
      <c r="D105" s="103"/>
      <c r="E105" s="103"/>
    </row>
    <row r="106" spans="1:11" x14ac:dyDescent="0.2">
      <c r="A106" s="103"/>
      <c r="B106" s="103"/>
      <c r="C106" s="103"/>
      <c r="D106" s="103"/>
      <c r="E106" s="103"/>
      <c r="I106" s="37"/>
    </row>
    <row r="107" spans="1:11" x14ac:dyDescent="0.2">
      <c r="A107" s="139">
        <v>1</v>
      </c>
      <c r="B107" s="140" t="s">
        <v>173</v>
      </c>
      <c r="C107" s="141" t="s">
        <v>140</v>
      </c>
      <c r="D107" s="142">
        <v>1891135</v>
      </c>
      <c r="E107" s="103"/>
      <c r="I107" s="105"/>
      <c r="K107" s="105"/>
    </row>
    <row r="108" spans="1:11" x14ac:dyDescent="0.2">
      <c r="A108" s="143">
        <v>2</v>
      </c>
      <c r="B108" s="144" t="s">
        <v>167</v>
      </c>
      <c r="C108" s="145" t="s">
        <v>129</v>
      </c>
      <c r="D108" s="146">
        <v>1606077</v>
      </c>
      <c r="E108" s="103"/>
      <c r="I108" s="105"/>
      <c r="K108" s="105"/>
    </row>
    <row r="109" spans="1:11" x14ac:dyDescent="0.2">
      <c r="A109" s="143">
        <v>3</v>
      </c>
      <c r="B109" s="144" t="s">
        <v>164</v>
      </c>
      <c r="C109" s="145" t="s">
        <v>91</v>
      </c>
      <c r="D109" s="146">
        <v>1226105</v>
      </c>
      <c r="E109" s="103"/>
      <c r="I109" s="105"/>
      <c r="K109" s="105"/>
    </row>
    <row r="110" spans="1:11" x14ac:dyDescent="0.2">
      <c r="A110" s="143">
        <v>4</v>
      </c>
      <c r="B110" s="144" t="s">
        <v>179</v>
      </c>
      <c r="C110" s="145" t="s">
        <v>132</v>
      </c>
      <c r="D110" s="146">
        <v>922146</v>
      </c>
      <c r="E110" s="103"/>
      <c r="I110" s="105"/>
      <c r="K110" s="105"/>
    </row>
    <row r="111" spans="1:11" x14ac:dyDescent="0.2">
      <c r="A111" s="143">
        <v>5</v>
      </c>
      <c r="B111" s="144" t="s">
        <v>169</v>
      </c>
      <c r="C111" s="145" t="s">
        <v>94</v>
      </c>
      <c r="D111" s="146">
        <v>910704</v>
      </c>
      <c r="E111" s="103"/>
      <c r="I111" s="105"/>
      <c r="K111" s="105"/>
    </row>
    <row r="112" spans="1:11" x14ac:dyDescent="0.2">
      <c r="A112" s="143">
        <v>6</v>
      </c>
      <c r="B112" s="144" t="s">
        <v>194</v>
      </c>
      <c r="C112" s="145" t="s">
        <v>160</v>
      </c>
      <c r="D112" s="146">
        <v>873441</v>
      </c>
      <c r="E112" s="103"/>
      <c r="I112" s="105"/>
      <c r="K112" s="105"/>
    </row>
    <row r="113" spans="1:11" x14ac:dyDescent="0.2">
      <c r="A113" s="143">
        <v>7</v>
      </c>
      <c r="B113" s="144" t="s">
        <v>182</v>
      </c>
      <c r="C113" s="145" t="s">
        <v>100</v>
      </c>
      <c r="D113" s="146">
        <v>821579</v>
      </c>
      <c r="E113" s="103"/>
      <c r="I113" s="105"/>
      <c r="K113" s="105"/>
    </row>
    <row r="114" spans="1:11" x14ac:dyDescent="0.2">
      <c r="A114" s="143">
        <v>8</v>
      </c>
      <c r="B114" s="144" t="s">
        <v>46</v>
      </c>
      <c r="C114" s="145" t="s">
        <v>114</v>
      </c>
      <c r="D114" s="146">
        <v>710800</v>
      </c>
      <c r="E114" s="103"/>
      <c r="I114" s="105"/>
      <c r="K114" s="105"/>
    </row>
    <row r="115" spans="1:11" x14ac:dyDescent="0.2">
      <c r="A115" s="143">
        <v>9</v>
      </c>
      <c r="B115" s="144" t="s">
        <v>214</v>
      </c>
      <c r="C115" s="145" t="s">
        <v>213</v>
      </c>
      <c r="D115" s="146">
        <v>660298</v>
      </c>
      <c r="E115" s="103"/>
      <c r="I115" s="105"/>
      <c r="K115" s="105"/>
    </row>
    <row r="116" spans="1:11" x14ac:dyDescent="0.2">
      <c r="A116" s="143">
        <v>10</v>
      </c>
      <c r="B116" s="144" t="s">
        <v>171</v>
      </c>
      <c r="C116" s="145" t="s">
        <v>130</v>
      </c>
      <c r="D116" s="146">
        <v>651295</v>
      </c>
      <c r="E116" s="103"/>
      <c r="I116" s="105"/>
      <c r="K116" s="105"/>
    </row>
    <row r="117" spans="1:11" x14ac:dyDescent="0.2">
      <c r="A117" s="143">
        <v>11</v>
      </c>
      <c r="B117" s="144" t="s">
        <v>176</v>
      </c>
      <c r="C117" s="145" t="s">
        <v>141</v>
      </c>
      <c r="D117" s="146">
        <v>649652</v>
      </c>
      <c r="E117" s="103"/>
      <c r="I117" s="105"/>
      <c r="K117" s="105"/>
    </row>
    <row r="118" spans="1:11" x14ac:dyDescent="0.2">
      <c r="A118" s="143">
        <v>12</v>
      </c>
      <c r="B118" s="144" t="s">
        <v>166</v>
      </c>
      <c r="C118" s="145" t="s">
        <v>146</v>
      </c>
      <c r="D118" s="146">
        <v>609724</v>
      </c>
      <c r="E118" s="103"/>
      <c r="I118" s="105"/>
      <c r="K118" s="105"/>
    </row>
    <row r="119" spans="1:11" x14ac:dyDescent="0.2">
      <c r="A119" s="143">
        <v>13</v>
      </c>
      <c r="B119" s="144" t="s">
        <v>172</v>
      </c>
      <c r="C119" s="145" t="s">
        <v>95</v>
      </c>
      <c r="D119" s="146">
        <v>600393</v>
      </c>
      <c r="E119" s="103"/>
      <c r="I119" s="30"/>
      <c r="K119" s="105"/>
    </row>
    <row r="120" spans="1:11" x14ac:dyDescent="0.2">
      <c r="A120" s="143">
        <v>14</v>
      </c>
      <c r="B120" s="144" t="s">
        <v>192</v>
      </c>
      <c r="C120" s="145" t="s">
        <v>210</v>
      </c>
      <c r="D120" s="146">
        <v>595855</v>
      </c>
      <c r="E120" s="103"/>
      <c r="I120" s="105"/>
      <c r="K120" s="105"/>
    </row>
    <row r="121" spans="1:11" x14ac:dyDescent="0.2">
      <c r="A121" s="143">
        <v>15</v>
      </c>
      <c r="B121" s="144" t="s">
        <v>204</v>
      </c>
      <c r="C121" s="145" t="s">
        <v>138</v>
      </c>
      <c r="D121" s="146">
        <v>592880</v>
      </c>
      <c r="E121" s="103"/>
      <c r="I121" s="105"/>
      <c r="K121" s="105"/>
    </row>
    <row r="122" spans="1:11" x14ac:dyDescent="0.2">
      <c r="A122" s="143">
        <v>16</v>
      </c>
      <c r="B122" s="144" t="s">
        <v>191</v>
      </c>
      <c r="C122" s="145" t="s">
        <v>133</v>
      </c>
      <c r="D122" s="146">
        <v>579550</v>
      </c>
      <c r="E122" s="103"/>
      <c r="I122" s="105"/>
      <c r="K122" s="105"/>
    </row>
    <row r="123" spans="1:11" x14ac:dyDescent="0.2">
      <c r="A123" s="143">
        <v>17</v>
      </c>
      <c r="B123" s="144" t="s">
        <v>197</v>
      </c>
      <c r="C123" s="145" t="s">
        <v>220</v>
      </c>
      <c r="D123" s="146">
        <v>562769</v>
      </c>
      <c r="E123" s="103"/>
      <c r="I123" s="30"/>
      <c r="K123" s="105"/>
    </row>
    <row r="124" spans="1:11" x14ac:dyDescent="0.2">
      <c r="A124" s="143">
        <v>18</v>
      </c>
      <c r="B124" s="144" t="s">
        <v>190</v>
      </c>
      <c r="C124" s="145" t="s">
        <v>108</v>
      </c>
      <c r="D124" s="146">
        <v>560688</v>
      </c>
      <c r="E124" s="103"/>
      <c r="I124" s="105"/>
      <c r="K124" s="105"/>
    </row>
    <row r="125" spans="1:11" x14ac:dyDescent="0.2">
      <c r="A125" s="143">
        <v>19</v>
      </c>
      <c r="B125" s="144" t="s">
        <v>170</v>
      </c>
      <c r="C125" s="145" t="s">
        <v>211</v>
      </c>
      <c r="D125" s="146">
        <v>555834</v>
      </c>
      <c r="E125" s="103"/>
      <c r="I125" s="105"/>
      <c r="K125" s="105"/>
    </row>
    <row r="126" spans="1:11" x14ac:dyDescent="0.2">
      <c r="A126" s="147">
        <v>20</v>
      </c>
      <c r="B126" s="148" t="s">
        <v>200</v>
      </c>
      <c r="C126" s="149" t="s">
        <v>115</v>
      </c>
      <c r="D126" s="150">
        <v>546686</v>
      </c>
      <c r="E126" s="103"/>
      <c r="I126" s="30"/>
      <c r="K126" s="105"/>
    </row>
    <row r="127" spans="1:11" x14ac:dyDescent="0.2">
      <c r="A127" s="103"/>
      <c r="B127" s="103"/>
      <c r="C127" s="103"/>
      <c r="D127" s="103"/>
      <c r="E127" s="103"/>
    </row>
    <row r="128" spans="1:11" x14ac:dyDescent="0.2">
      <c r="A128" s="103"/>
      <c r="B128" s="103"/>
      <c r="C128" s="103"/>
      <c r="D128" s="103"/>
      <c r="E128" s="103"/>
    </row>
    <row r="129" spans="1:8" x14ac:dyDescent="0.2">
      <c r="A129" s="103"/>
      <c r="B129" s="103"/>
      <c r="C129" s="103"/>
      <c r="D129" s="103"/>
      <c r="E129" s="103"/>
    </row>
    <row r="130" spans="1:8" x14ac:dyDescent="0.2">
      <c r="A130" s="103"/>
      <c r="B130" s="103"/>
      <c r="C130" s="103"/>
      <c r="D130" s="103"/>
      <c r="E130" s="103"/>
    </row>
    <row r="131" spans="1:8" x14ac:dyDescent="0.2">
      <c r="A131" s="103"/>
      <c r="B131" s="103"/>
      <c r="C131" s="103"/>
      <c r="D131" s="103"/>
      <c r="E131" s="103"/>
    </row>
    <row r="132" spans="1:8" x14ac:dyDescent="0.2">
      <c r="A132" s="103"/>
      <c r="B132" s="133" t="s">
        <v>40</v>
      </c>
      <c r="C132" s="133"/>
      <c r="D132" s="103"/>
      <c r="E132" s="103"/>
    </row>
    <row r="133" spans="1:8" x14ac:dyDescent="0.2">
      <c r="A133" s="103"/>
      <c r="B133" s="103"/>
      <c r="C133" s="103"/>
      <c r="D133" s="103"/>
      <c r="E133" s="103"/>
    </row>
    <row r="134" spans="1:8" x14ac:dyDescent="0.2">
      <c r="A134" s="139">
        <v>1</v>
      </c>
      <c r="B134" s="151" t="s">
        <v>194</v>
      </c>
      <c r="C134" s="141" t="s">
        <v>160</v>
      </c>
      <c r="D134" s="142">
        <v>950384</v>
      </c>
      <c r="E134" s="103"/>
      <c r="F134"/>
      <c r="G134"/>
      <c r="H134"/>
    </row>
    <row r="135" spans="1:8" x14ac:dyDescent="0.2">
      <c r="A135" s="143">
        <v>2</v>
      </c>
      <c r="B135" s="152" t="s">
        <v>46</v>
      </c>
      <c r="C135" s="145" t="s">
        <v>114</v>
      </c>
      <c r="D135" s="146">
        <v>768556</v>
      </c>
      <c r="E135" s="103"/>
      <c r="F135"/>
      <c r="G135"/>
      <c r="H135"/>
    </row>
    <row r="136" spans="1:8" x14ac:dyDescent="0.2">
      <c r="A136" s="143">
        <v>3</v>
      </c>
      <c r="B136" s="152" t="s">
        <v>200</v>
      </c>
      <c r="C136" s="145" t="s">
        <v>115</v>
      </c>
      <c r="D136" s="146">
        <v>547915</v>
      </c>
      <c r="E136" s="103"/>
      <c r="F136"/>
      <c r="G136"/>
      <c r="H136"/>
    </row>
    <row r="137" spans="1:8" x14ac:dyDescent="0.2">
      <c r="A137" s="143">
        <v>4</v>
      </c>
      <c r="B137" s="152" t="s">
        <v>197</v>
      </c>
      <c r="C137" s="145" t="s">
        <v>220</v>
      </c>
      <c r="D137" s="146">
        <v>422482</v>
      </c>
      <c r="E137" s="103"/>
      <c r="F137"/>
      <c r="G137"/>
      <c r="H137"/>
    </row>
    <row r="138" spans="1:8" x14ac:dyDescent="0.2">
      <c r="A138" s="143">
        <v>5</v>
      </c>
      <c r="B138" s="152" t="s">
        <v>190</v>
      </c>
      <c r="C138" s="145" t="s">
        <v>108</v>
      </c>
      <c r="D138" s="146">
        <v>370907</v>
      </c>
      <c r="E138" s="103"/>
      <c r="F138"/>
      <c r="G138"/>
      <c r="H138"/>
    </row>
    <row r="139" spans="1:8" x14ac:dyDescent="0.2">
      <c r="A139" s="143">
        <v>6</v>
      </c>
      <c r="B139" s="152" t="s">
        <v>188</v>
      </c>
      <c r="C139" s="145" t="s">
        <v>106</v>
      </c>
      <c r="D139" s="146">
        <v>363088</v>
      </c>
      <c r="E139" s="103"/>
      <c r="F139"/>
      <c r="G139"/>
      <c r="H139"/>
    </row>
    <row r="140" spans="1:8" x14ac:dyDescent="0.2">
      <c r="A140" s="143">
        <v>7</v>
      </c>
      <c r="B140" s="152" t="s">
        <v>180</v>
      </c>
      <c r="C140" s="145" t="s">
        <v>147</v>
      </c>
      <c r="D140" s="146">
        <v>349019</v>
      </c>
      <c r="E140" s="103"/>
      <c r="F140"/>
      <c r="G140"/>
      <c r="H140"/>
    </row>
    <row r="141" spans="1:8" x14ac:dyDescent="0.2">
      <c r="A141" s="143">
        <v>8</v>
      </c>
      <c r="B141" s="152" t="s">
        <v>168</v>
      </c>
      <c r="C141" s="145" t="s">
        <v>93</v>
      </c>
      <c r="D141" s="146">
        <v>331702</v>
      </c>
      <c r="E141" s="103"/>
      <c r="F141"/>
      <c r="G141"/>
      <c r="H141"/>
    </row>
    <row r="142" spans="1:8" x14ac:dyDescent="0.2">
      <c r="A142" s="143">
        <v>9</v>
      </c>
      <c r="B142" s="152" t="s">
        <v>198</v>
      </c>
      <c r="C142" s="145" t="s">
        <v>112</v>
      </c>
      <c r="D142" s="146">
        <v>328226</v>
      </c>
      <c r="E142" s="103"/>
      <c r="F142"/>
      <c r="G142"/>
      <c r="H142"/>
    </row>
    <row r="143" spans="1:8" x14ac:dyDescent="0.2">
      <c r="A143" s="143">
        <v>10</v>
      </c>
      <c r="B143" s="152" t="s">
        <v>199</v>
      </c>
      <c r="C143" s="145" t="s">
        <v>135</v>
      </c>
      <c r="D143" s="146">
        <v>319675</v>
      </c>
      <c r="E143" s="103"/>
      <c r="F143"/>
      <c r="G143"/>
      <c r="H143"/>
    </row>
    <row r="144" spans="1:8" x14ac:dyDescent="0.2">
      <c r="A144" s="143">
        <v>11</v>
      </c>
      <c r="B144" s="152" t="s">
        <v>191</v>
      </c>
      <c r="C144" s="145" t="s">
        <v>109</v>
      </c>
      <c r="D144" s="146">
        <v>317724</v>
      </c>
      <c r="E144" s="103"/>
      <c r="F144"/>
      <c r="G144"/>
      <c r="H144"/>
    </row>
    <row r="145" spans="1:10" x14ac:dyDescent="0.2">
      <c r="A145" s="143">
        <v>12</v>
      </c>
      <c r="B145" s="152" t="s">
        <v>179</v>
      </c>
      <c r="C145" s="145" t="s">
        <v>132</v>
      </c>
      <c r="D145" s="146">
        <v>316680</v>
      </c>
      <c r="E145" s="103"/>
      <c r="F145"/>
      <c r="G145"/>
      <c r="H145"/>
    </row>
    <row r="146" spans="1:10" x14ac:dyDescent="0.2">
      <c r="A146" s="143">
        <v>13</v>
      </c>
      <c r="B146" s="152" t="s">
        <v>163</v>
      </c>
      <c r="C146" s="145" t="s">
        <v>90</v>
      </c>
      <c r="D146" s="146">
        <v>312498</v>
      </c>
      <c r="E146" s="103"/>
      <c r="F146"/>
      <c r="G146"/>
      <c r="H146"/>
    </row>
    <row r="147" spans="1:10" x14ac:dyDescent="0.2">
      <c r="A147" s="143">
        <v>14</v>
      </c>
      <c r="B147" s="152" t="s">
        <v>181</v>
      </c>
      <c r="C147" s="145" t="s">
        <v>99</v>
      </c>
      <c r="D147" s="146">
        <v>296565</v>
      </c>
      <c r="E147" s="103"/>
      <c r="F147"/>
      <c r="G147"/>
      <c r="H147"/>
    </row>
    <row r="148" spans="1:10" x14ac:dyDescent="0.2">
      <c r="A148" s="143">
        <v>15</v>
      </c>
      <c r="B148" s="152" t="s">
        <v>196</v>
      </c>
      <c r="C148" s="145" t="s">
        <v>134</v>
      </c>
      <c r="D148" s="146">
        <v>281684</v>
      </c>
      <c r="E148" s="103"/>
      <c r="F148"/>
      <c r="G148"/>
      <c r="H148"/>
    </row>
    <row r="149" spans="1:10" x14ac:dyDescent="0.2">
      <c r="A149" s="143">
        <v>16</v>
      </c>
      <c r="B149" s="152" t="s">
        <v>195</v>
      </c>
      <c r="C149" s="145" t="s">
        <v>111</v>
      </c>
      <c r="D149" s="146">
        <v>274471</v>
      </c>
      <c r="E149" s="103"/>
      <c r="F149"/>
      <c r="G149"/>
      <c r="H149"/>
    </row>
    <row r="150" spans="1:10" x14ac:dyDescent="0.2">
      <c r="A150" s="143">
        <v>17</v>
      </c>
      <c r="B150" s="152" t="s">
        <v>178</v>
      </c>
      <c r="C150" s="145" t="s">
        <v>98</v>
      </c>
      <c r="D150" s="146">
        <v>269256</v>
      </c>
      <c r="E150" s="103"/>
      <c r="F150"/>
      <c r="G150"/>
      <c r="H150"/>
    </row>
    <row r="151" spans="1:10" x14ac:dyDescent="0.2">
      <c r="A151" s="143">
        <v>18</v>
      </c>
      <c r="B151" s="152" t="s">
        <v>165</v>
      </c>
      <c r="C151" s="145" t="s">
        <v>92</v>
      </c>
      <c r="D151" s="146">
        <v>264775</v>
      </c>
      <c r="E151" s="103"/>
      <c r="F151"/>
      <c r="G151"/>
      <c r="H151"/>
      <c r="I151"/>
    </row>
    <row r="152" spans="1:10" x14ac:dyDescent="0.2">
      <c r="A152" s="143">
        <v>19</v>
      </c>
      <c r="B152" s="152" t="s">
        <v>13</v>
      </c>
      <c r="C152" s="145" t="s">
        <v>13</v>
      </c>
      <c r="D152" s="146">
        <v>263082</v>
      </c>
      <c r="E152" s="103"/>
      <c r="F152"/>
      <c r="G152"/>
      <c r="H152"/>
      <c r="I152"/>
    </row>
    <row r="153" spans="1:10" x14ac:dyDescent="0.2">
      <c r="A153" s="147">
        <v>20</v>
      </c>
      <c r="B153" s="153" t="s">
        <v>59</v>
      </c>
      <c r="C153" s="149" t="s">
        <v>113</v>
      </c>
      <c r="D153" s="150">
        <v>258431</v>
      </c>
      <c r="E153" s="103"/>
      <c r="F153"/>
      <c r="G153"/>
      <c r="H153"/>
      <c r="I153"/>
    </row>
    <row r="154" spans="1:10" x14ac:dyDescent="0.2">
      <c r="G154"/>
      <c r="H154"/>
      <c r="I154"/>
    </row>
    <row r="155" spans="1:10" x14ac:dyDescent="0.2">
      <c r="A155" s="132" t="s">
        <v>216</v>
      </c>
    </row>
    <row r="156" spans="1:10" ht="51" customHeight="1" x14ac:dyDescent="0.2">
      <c r="A156" s="169" t="s">
        <v>212</v>
      </c>
      <c r="B156" s="170"/>
      <c r="C156" s="170"/>
      <c r="D156" s="170"/>
      <c r="E156" s="170"/>
      <c r="F156" s="170"/>
      <c r="G156" s="170"/>
      <c r="H156" s="170"/>
      <c r="I156" s="170"/>
      <c r="J156" s="170"/>
    </row>
  </sheetData>
  <mergeCells count="5">
    <mergeCell ref="A100:J100"/>
    <mergeCell ref="J20:M22"/>
    <mergeCell ref="A156:J156"/>
    <mergeCell ref="J3:M5"/>
    <mergeCell ref="J43:M44"/>
  </mergeCells>
  <phoneticPr fontId="2" type="noConversion"/>
  <pageMargins left="0.25" right="0.25" top="0.75" bottom="0.75" header="0.3" footer="0.3"/>
  <pageSetup paperSize="9" scale="64" orientation="portrait" r:id="rId1"/>
  <headerFooter alignWithMargins="0"/>
  <rowBreaks count="2" manualBreakCount="2">
    <brk id="72" max="8" man="1"/>
    <brk id="101"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L282"/>
  <sheetViews>
    <sheetView showGridLines="0" topLeftCell="A352" zoomScaleNormal="100" workbookViewId="0">
      <selection activeCell="A2" sqref="A2"/>
    </sheetView>
  </sheetViews>
  <sheetFormatPr defaultColWidth="9.140625" defaultRowHeight="12.75" x14ac:dyDescent="0.2"/>
  <cols>
    <col min="1" max="1" width="27.85546875" style="5" customWidth="1"/>
    <col min="2" max="2" width="29" style="5" customWidth="1"/>
    <col min="3" max="3" width="26.42578125" style="5" customWidth="1"/>
    <col min="4" max="5" width="13.42578125" style="5" customWidth="1"/>
    <col min="6" max="6" width="9.7109375" style="5" customWidth="1"/>
    <col min="7" max="7" width="12.42578125" style="5" bestFit="1" customWidth="1"/>
    <col min="8" max="8" width="9.140625" style="5"/>
    <col min="9" max="9" width="18" style="5" bestFit="1" customWidth="1"/>
    <col min="10" max="16384" width="9.140625" style="5"/>
  </cols>
  <sheetData>
    <row r="1" spans="1:7" ht="15.75" x14ac:dyDescent="0.25">
      <c r="A1" s="4" t="s">
        <v>145</v>
      </c>
    </row>
    <row r="2" spans="1:7" x14ac:dyDescent="0.2">
      <c r="A2" s="6"/>
      <c r="B2" s="25" t="s">
        <v>209</v>
      </c>
      <c r="C2" s="25" t="s">
        <v>219</v>
      </c>
      <c r="D2" s="25"/>
      <c r="E2" s="25" t="s">
        <v>16</v>
      </c>
    </row>
    <row r="3" spans="1:7" x14ac:dyDescent="0.2">
      <c r="A3" s="15" t="s">
        <v>17</v>
      </c>
    </row>
    <row r="4" spans="1:7" x14ac:dyDescent="0.2">
      <c r="A4" s="26" t="s">
        <v>5</v>
      </c>
      <c r="B4" s="9">
        <v>29411.677</v>
      </c>
      <c r="C4" s="9">
        <v>28490.498</v>
      </c>
      <c r="D4" s="9"/>
      <c r="E4" s="10">
        <v>-3.1320179396774964E-2</v>
      </c>
      <c r="F4" s="27"/>
      <c r="G4" s="27"/>
    </row>
    <row r="5" spans="1:7" x14ac:dyDescent="0.2">
      <c r="A5" s="26" t="s">
        <v>0</v>
      </c>
      <c r="B5" s="9">
        <v>45409.923000000003</v>
      </c>
      <c r="C5" s="9">
        <v>44278.487000000001</v>
      </c>
      <c r="D5" s="9"/>
      <c r="E5" s="10">
        <v>-2.4916051938691935E-2</v>
      </c>
      <c r="F5" s="27"/>
      <c r="G5" s="27"/>
    </row>
    <row r="6" spans="1:7" x14ac:dyDescent="0.2">
      <c r="A6" s="26" t="s">
        <v>6</v>
      </c>
      <c r="B6" s="9">
        <v>21204.68</v>
      </c>
      <c r="C6" s="9">
        <v>20093.366000000002</v>
      </c>
      <c r="D6" s="9"/>
      <c r="E6" s="10">
        <v>-5.240890218574383E-2</v>
      </c>
    </row>
    <row r="7" spans="1:7" x14ac:dyDescent="0.2">
      <c r="A7" s="26" t="s">
        <v>7</v>
      </c>
      <c r="B7" s="9">
        <v>13778.397999999999</v>
      </c>
      <c r="C7" s="9">
        <v>12640.537</v>
      </c>
      <c r="D7" s="9"/>
      <c r="E7" s="10">
        <v>-8.2582967918331224E-2</v>
      </c>
    </row>
    <row r="8" spans="1:7" x14ac:dyDescent="0.2">
      <c r="A8" s="26" t="s">
        <v>8</v>
      </c>
      <c r="B8" s="9">
        <v>8988.9680000000008</v>
      </c>
      <c r="C8" s="9">
        <v>8490.3040000000001</v>
      </c>
      <c r="D8" s="9"/>
      <c r="E8" s="10">
        <v>-5.5475111269725361E-2</v>
      </c>
    </row>
    <row r="9" spans="1:7" x14ac:dyDescent="0.2">
      <c r="A9" s="26" t="s">
        <v>9</v>
      </c>
      <c r="B9" s="9">
        <v>24118.267</v>
      </c>
      <c r="C9" s="9">
        <v>23657.687999999998</v>
      </c>
      <c r="D9" s="9"/>
      <c r="E9" s="10">
        <v>-1.9096687170765691E-2</v>
      </c>
    </row>
    <row r="10" spans="1:7" x14ac:dyDescent="0.2">
      <c r="A10" s="26" t="s">
        <v>10</v>
      </c>
      <c r="B10" s="9">
        <v>18966.069</v>
      </c>
      <c r="C10" s="9">
        <v>18266.442999999999</v>
      </c>
      <c r="D10" s="9"/>
      <c r="E10" s="10">
        <v>-3.688829772790557E-2</v>
      </c>
    </row>
    <row r="11" spans="1:7" x14ac:dyDescent="0.2">
      <c r="A11" s="26" t="s">
        <v>11</v>
      </c>
      <c r="B11" s="9">
        <v>17272.243999999999</v>
      </c>
      <c r="C11" s="9">
        <v>16839.638999999999</v>
      </c>
      <c r="D11" s="9"/>
      <c r="E11" s="10">
        <v>-2.5046253399384561E-2</v>
      </c>
    </row>
    <row r="12" spans="1:7" x14ac:dyDescent="0.2">
      <c r="A12" s="26" t="s">
        <v>12</v>
      </c>
      <c r="B12" s="9">
        <v>15484.063</v>
      </c>
      <c r="C12" s="9">
        <v>14989.973</v>
      </c>
      <c r="D12" s="9"/>
      <c r="E12" s="10">
        <v>-3.190958342135395E-2</v>
      </c>
    </row>
    <row r="13" spans="1:7" x14ac:dyDescent="0.2">
      <c r="A13" s="26" t="s">
        <v>1</v>
      </c>
      <c r="B13" s="9">
        <v>194634.28899999999</v>
      </c>
      <c r="C13" s="9">
        <v>187746.935</v>
      </c>
      <c r="D13" s="9"/>
      <c r="E13" s="10">
        <v>-3.5386128700066785E-2</v>
      </c>
    </row>
    <row r="14" spans="1:7" x14ac:dyDescent="0.2">
      <c r="A14" s="26" t="s">
        <v>2</v>
      </c>
      <c r="B14" s="9">
        <v>13505.47</v>
      </c>
      <c r="C14" s="9">
        <v>13456.898999999999</v>
      </c>
      <c r="D14" s="9"/>
      <c r="E14" s="10">
        <v>-3.5963946460211985E-3</v>
      </c>
    </row>
    <row r="15" spans="1:7" x14ac:dyDescent="0.2">
      <c r="A15" s="26" t="s">
        <v>3</v>
      </c>
      <c r="B15" s="9">
        <v>24954.666000000001</v>
      </c>
      <c r="C15" s="9">
        <v>24813.727999999999</v>
      </c>
      <c r="D15" s="9"/>
      <c r="E15" s="10">
        <v>-5.6477614246570928E-3</v>
      </c>
    </row>
    <row r="16" spans="1:7" x14ac:dyDescent="0.2">
      <c r="A16" s="26"/>
      <c r="B16" s="9"/>
      <c r="C16" s="114"/>
      <c r="D16" s="22"/>
      <c r="E16" s="119"/>
    </row>
    <row r="17" spans="1:7" x14ac:dyDescent="0.2">
      <c r="A17" s="26"/>
      <c r="B17" s="9"/>
      <c r="C17" s="9"/>
      <c r="D17" s="9"/>
      <c r="E17" s="10"/>
    </row>
    <row r="18" spans="1:7" x14ac:dyDescent="0.2">
      <c r="A18" s="15" t="s">
        <v>18</v>
      </c>
      <c r="B18" s="9"/>
      <c r="C18" s="9"/>
      <c r="D18" s="9"/>
      <c r="E18" s="10"/>
    </row>
    <row r="19" spans="1:7" x14ac:dyDescent="0.2">
      <c r="A19" s="26" t="s">
        <v>5</v>
      </c>
      <c r="B19" s="9">
        <v>3238.8504443392176</v>
      </c>
      <c r="C19" s="9">
        <v>3119.3065165980556</v>
      </c>
      <c r="D19" s="9"/>
      <c r="E19" s="10">
        <v>-3.6909369480180185E-2</v>
      </c>
      <c r="G19" s="9"/>
    </row>
    <row r="20" spans="1:7" x14ac:dyDescent="0.2">
      <c r="A20" s="26" t="s">
        <v>0</v>
      </c>
      <c r="B20" s="9">
        <v>5145.4837284140867</v>
      </c>
      <c r="C20" s="9">
        <v>4970.6395572701686</v>
      </c>
      <c r="D20" s="9"/>
      <c r="E20" s="10">
        <v>-3.3980123225034027E-2</v>
      </c>
    </row>
    <row r="21" spans="1:7" x14ac:dyDescent="0.2">
      <c r="A21" s="26" t="s">
        <v>6</v>
      </c>
      <c r="B21" s="9">
        <v>3437.6305038583751</v>
      </c>
      <c r="C21" s="9">
        <v>3240.1860900133843</v>
      </c>
      <c r="D21" s="9"/>
      <c r="E21" s="10">
        <v>-5.7436194385458356E-2</v>
      </c>
    </row>
    <row r="22" spans="1:7" x14ac:dyDescent="0.2">
      <c r="A22" s="26" t="s">
        <v>7</v>
      </c>
      <c r="B22" s="9">
        <v>2887.5239432487374</v>
      </c>
      <c r="C22" s="9">
        <v>2631.1977269415706</v>
      </c>
      <c r="D22" s="9"/>
      <c r="E22" s="10">
        <v>-8.877024791655079E-2</v>
      </c>
    </row>
    <row r="23" spans="1:7" x14ac:dyDescent="0.2">
      <c r="A23" s="26" t="s">
        <v>8</v>
      </c>
      <c r="B23" s="9">
        <v>3398.9896392649175</v>
      </c>
      <c r="C23" s="9">
        <v>3194.3654765040069</v>
      </c>
      <c r="D23" s="9"/>
      <c r="E23" s="10">
        <v>-6.0201467046885046E-2</v>
      </c>
    </row>
    <row r="24" spans="1:7" x14ac:dyDescent="0.2">
      <c r="A24" s="26" t="s">
        <v>9</v>
      </c>
      <c r="B24" s="9">
        <v>3322.6703128659401</v>
      </c>
      <c r="C24" s="9">
        <v>3244.3346132748215</v>
      </c>
      <c r="D24" s="9"/>
      <c r="E24" s="10">
        <v>-2.3576127696988025E-2</v>
      </c>
    </row>
    <row r="25" spans="1:7" x14ac:dyDescent="0.2">
      <c r="A25" s="26" t="s">
        <v>10</v>
      </c>
      <c r="B25" s="9">
        <v>3412.9436216731747</v>
      </c>
      <c r="C25" s="9">
        <v>3263.2633628698013</v>
      </c>
      <c r="D25" s="9"/>
      <c r="E25" s="10">
        <v>-4.3856645580917487E-2</v>
      </c>
    </row>
    <row r="26" spans="1:7" x14ac:dyDescent="0.2">
      <c r="A26" s="26" t="s">
        <v>11</v>
      </c>
      <c r="B26" s="9">
        <v>2947.1298650331873</v>
      </c>
      <c r="C26" s="9">
        <v>2853.7891472342731</v>
      </c>
      <c r="D26" s="9"/>
      <c r="E26" s="10">
        <v>-3.1671735577849462E-2</v>
      </c>
    </row>
    <row r="27" spans="1:7" x14ac:dyDescent="0.2">
      <c r="A27" s="26" t="s">
        <v>12</v>
      </c>
      <c r="B27" s="9">
        <v>2841.060347516559</v>
      </c>
      <c r="C27" s="9">
        <v>2735.6461355963133</v>
      </c>
      <c r="D27" s="9"/>
      <c r="E27" s="10">
        <v>-3.7103827101874411E-2</v>
      </c>
    </row>
    <row r="28" spans="1:7" x14ac:dyDescent="0.2">
      <c r="A28" s="26" t="s">
        <v>1</v>
      </c>
      <c r="B28" s="9">
        <v>3499.5215346276523</v>
      </c>
      <c r="C28" s="9">
        <v>3354.1328396922004</v>
      </c>
      <c r="D28" s="9"/>
      <c r="E28" s="10">
        <v>-4.1545306550291365E-2</v>
      </c>
    </row>
    <row r="29" spans="1:7" x14ac:dyDescent="0.2">
      <c r="A29" s="26" t="s">
        <v>2</v>
      </c>
      <c r="B29" s="9">
        <v>4321.0590305551113</v>
      </c>
      <c r="C29" s="9">
        <v>4287.5482699292679</v>
      </c>
      <c r="D29" s="9"/>
      <c r="E29" s="10">
        <v>-7.7552193545336549E-3</v>
      </c>
    </row>
    <row r="30" spans="1:7" x14ac:dyDescent="0.2">
      <c r="A30" s="26" t="s">
        <v>3</v>
      </c>
      <c r="B30" s="9">
        <v>4600.0232262345853</v>
      </c>
      <c r="C30" s="9">
        <v>4562.9407329765909</v>
      </c>
      <c r="D30" s="9"/>
      <c r="E30" s="10">
        <v>-8.0613708745007426E-3</v>
      </c>
    </row>
    <row r="31" spans="1:7" x14ac:dyDescent="0.2">
      <c r="A31" s="26"/>
      <c r="B31" s="9"/>
      <c r="C31" s="9"/>
      <c r="D31" s="9"/>
      <c r="E31" s="10"/>
    </row>
    <row r="32" spans="1:7" x14ac:dyDescent="0.2">
      <c r="E32" s="10"/>
    </row>
    <row r="33" spans="1:9" x14ac:dyDescent="0.2">
      <c r="A33" s="15" t="s">
        <v>19</v>
      </c>
      <c r="E33" s="10"/>
    </row>
    <row r="34" spans="1:9" x14ac:dyDescent="0.2">
      <c r="A34" s="26" t="s">
        <v>5</v>
      </c>
      <c r="B34" s="9">
        <v>1052.2909999999999</v>
      </c>
      <c r="C34" s="9">
        <v>1002.058</v>
      </c>
      <c r="D34" s="9"/>
      <c r="E34" s="10">
        <v>-4.773679524009989E-2</v>
      </c>
      <c r="G34" s="9"/>
    </row>
    <row r="35" spans="1:9" x14ac:dyDescent="0.2">
      <c r="A35" s="26" t="s">
        <v>0</v>
      </c>
      <c r="B35" s="9">
        <v>1132.6079999999999</v>
      </c>
      <c r="C35" s="9">
        <v>1102.249</v>
      </c>
      <c r="D35" s="9"/>
      <c r="E35" s="10">
        <v>-2.6804507826185164E-2</v>
      </c>
    </row>
    <row r="36" spans="1:9" x14ac:dyDescent="0.2">
      <c r="A36" s="26" t="s">
        <v>6</v>
      </c>
      <c r="B36" s="9">
        <v>811.48099999999999</v>
      </c>
      <c r="C36" s="9">
        <v>808.98099999999999</v>
      </c>
      <c r="D36" s="9"/>
      <c r="E36" s="10">
        <v>-3.0807868576097283E-3</v>
      </c>
    </row>
    <row r="37" spans="1:9" x14ac:dyDescent="0.2">
      <c r="A37" s="26" t="s">
        <v>7</v>
      </c>
      <c r="B37" s="9">
        <v>562.85900000000004</v>
      </c>
      <c r="C37" s="9">
        <v>540.25400000000002</v>
      </c>
      <c r="D37" s="9"/>
      <c r="E37" s="10">
        <v>-4.016103500166119E-2</v>
      </c>
    </row>
    <row r="38" spans="1:9" x14ac:dyDescent="0.2">
      <c r="A38" s="26" t="s">
        <v>8</v>
      </c>
      <c r="B38" s="9">
        <v>349.83499999999998</v>
      </c>
      <c r="C38" s="9">
        <v>294.31700000000001</v>
      </c>
      <c r="D38" s="9"/>
      <c r="E38" s="10">
        <v>-0.15869767175954372</v>
      </c>
    </row>
    <row r="39" spans="1:9" x14ac:dyDescent="0.2">
      <c r="A39" s="26" t="s">
        <v>9</v>
      </c>
      <c r="B39" s="9">
        <v>859.06399999999996</v>
      </c>
      <c r="C39" s="9">
        <v>825.505</v>
      </c>
      <c r="D39" s="9"/>
      <c r="E39" s="10">
        <v>-3.9064609854446201E-2</v>
      </c>
    </row>
    <row r="40" spans="1:9" x14ac:dyDescent="0.2">
      <c r="A40" s="26" t="s">
        <v>10</v>
      </c>
      <c r="B40" s="9">
        <v>727.21500000000003</v>
      </c>
      <c r="C40" s="9">
        <v>691.09100000000001</v>
      </c>
      <c r="D40" s="9"/>
      <c r="E40" s="10">
        <v>-4.9674442908905922E-2</v>
      </c>
    </row>
    <row r="41" spans="1:9" x14ac:dyDescent="0.2">
      <c r="A41" s="26" t="s">
        <v>11</v>
      </c>
      <c r="B41" s="9">
        <v>553.80700000000002</v>
      </c>
      <c r="C41" s="9">
        <v>500.33800000000002</v>
      </c>
      <c r="D41" s="9"/>
      <c r="E41" s="10">
        <v>-9.6548075412553461E-2</v>
      </c>
    </row>
    <row r="42" spans="1:9" x14ac:dyDescent="0.2">
      <c r="A42" s="26" t="s">
        <v>12</v>
      </c>
      <c r="B42" s="9">
        <v>483.649</v>
      </c>
      <c r="C42" s="9">
        <v>454.13900000000001</v>
      </c>
      <c r="D42" s="9"/>
      <c r="E42" s="10">
        <v>-6.10153230958815E-2</v>
      </c>
    </row>
    <row r="43" spans="1:9" x14ac:dyDescent="0.2">
      <c r="A43" s="26" t="s">
        <v>1</v>
      </c>
      <c r="B43" s="9">
        <v>6532.8090000000002</v>
      </c>
      <c r="C43" s="9">
        <v>6218.9319999999998</v>
      </c>
      <c r="D43" s="9"/>
      <c r="E43" s="10">
        <v>-4.8046253916194458E-2</v>
      </c>
    </row>
    <row r="44" spans="1:9" x14ac:dyDescent="0.2">
      <c r="A44" s="106" t="s">
        <v>2</v>
      </c>
      <c r="B44" s="102">
        <v>601.26800000000003</v>
      </c>
      <c r="C44" s="9">
        <v>464.52300000000002</v>
      </c>
      <c r="D44" s="102"/>
      <c r="E44" s="104">
        <v>-0.22742770278810778</v>
      </c>
      <c r="F44" s="107"/>
      <c r="G44" s="103"/>
      <c r="H44" s="103"/>
      <c r="I44" s="79"/>
    </row>
    <row r="45" spans="1:9" x14ac:dyDescent="0.2">
      <c r="A45" s="26" t="s">
        <v>3</v>
      </c>
      <c r="B45" s="9">
        <v>857.67499999999995</v>
      </c>
      <c r="C45" s="9">
        <v>822.03</v>
      </c>
      <c r="D45" s="9"/>
      <c r="E45" s="10">
        <v>-4.1560031480455867E-2</v>
      </c>
    </row>
    <row r="46" spans="1:9" x14ac:dyDescent="0.2">
      <c r="A46" s="26"/>
      <c r="B46" s="9"/>
      <c r="C46" s="9"/>
      <c r="D46" s="9"/>
      <c r="E46" s="10"/>
    </row>
    <row r="50" spans="1:7" ht="15.75" x14ac:dyDescent="0.25">
      <c r="A50" s="4" t="s">
        <v>156</v>
      </c>
    </row>
    <row r="52" spans="1:7" x14ac:dyDescent="0.2">
      <c r="A52" s="6"/>
      <c r="B52" s="25" t="s">
        <v>209</v>
      </c>
      <c r="C52" s="25" t="s">
        <v>219</v>
      </c>
      <c r="D52" s="25"/>
      <c r="E52" s="25" t="s">
        <v>16</v>
      </c>
    </row>
    <row r="53" spans="1:7" x14ac:dyDescent="0.2">
      <c r="A53" s="15" t="s">
        <v>21</v>
      </c>
    </row>
    <row r="54" spans="1:7" x14ac:dyDescent="0.2">
      <c r="A54" s="26" t="s">
        <v>5</v>
      </c>
      <c r="B54" s="9">
        <v>495</v>
      </c>
      <c r="C54" s="9">
        <v>462</v>
      </c>
      <c r="D54" s="9"/>
      <c r="E54" s="10">
        <v>-6.6666666666666666E-2</v>
      </c>
      <c r="G54" s="9"/>
    </row>
    <row r="55" spans="1:7" x14ac:dyDescent="0.2">
      <c r="A55" s="26" t="s">
        <v>0</v>
      </c>
      <c r="B55" s="9">
        <v>328</v>
      </c>
      <c r="C55" s="9">
        <v>327</v>
      </c>
      <c r="D55" s="9"/>
      <c r="E55" s="10">
        <v>-3.0487804878048782E-3</v>
      </c>
    </row>
    <row r="56" spans="1:7" x14ac:dyDescent="0.2">
      <c r="A56" s="26" t="s">
        <v>6</v>
      </c>
      <c r="B56" s="9">
        <v>321</v>
      </c>
      <c r="C56" s="9">
        <v>324</v>
      </c>
      <c r="D56" s="9"/>
      <c r="E56" s="10">
        <v>9.3457943925233638E-3</v>
      </c>
    </row>
    <row r="57" spans="1:7" x14ac:dyDescent="0.2">
      <c r="A57" s="26" t="s">
        <v>7</v>
      </c>
      <c r="B57" s="9">
        <v>267</v>
      </c>
      <c r="C57" s="9">
        <v>281</v>
      </c>
      <c r="D57" s="9"/>
      <c r="E57" s="10">
        <v>5.2434456928838954E-2</v>
      </c>
    </row>
    <row r="58" spans="1:7" x14ac:dyDescent="0.2">
      <c r="A58" s="26" t="s">
        <v>8</v>
      </c>
      <c r="B58" s="9">
        <v>168</v>
      </c>
      <c r="C58" s="9">
        <v>164</v>
      </c>
      <c r="D58" s="9"/>
      <c r="E58" s="10">
        <v>-2.3809523809523808E-2</v>
      </c>
    </row>
    <row r="59" spans="1:7" x14ac:dyDescent="0.2">
      <c r="A59" s="26" t="s">
        <v>9</v>
      </c>
      <c r="B59" s="9">
        <v>362</v>
      </c>
      <c r="C59" s="9">
        <v>364</v>
      </c>
      <c r="D59" s="9"/>
      <c r="E59" s="10">
        <v>5.5248618784530384E-3</v>
      </c>
    </row>
    <row r="60" spans="1:7" x14ac:dyDescent="0.2">
      <c r="A60" s="26" t="s">
        <v>10</v>
      </c>
      <c r="B60" s="9">
        <v>319</v>
      </c>
      <c r="C60" s="9">
        <v>317</v>
      </c>
      <c r="D60" s="9"/>
      <c r="E60" s="10">
        <v>-6.269592476489028E-3</v>
      </c>
    </row>
    <row r="61" spans="1:7" x14ac:dyDescent="0.2">
      <c r="A61" s="26" t="s">
        <v>11</v>
      </c>
      <c r="B61" s="9">
        <v>251</v>
      </c>
      <c r="C61" s="9">
        <v>254</v>
      </c>
      <c r="D61" s="9"/>
      <c r="E61" s="10">
        <v>1.1952191235059761E-2</v>
      </c>
    </row>
    <row r="62" spans="1:7" x14ac:dyDescent="0.2">
      <c r="A62" s="26" t="s">
        <v>12</v>
      </c>
      <c r="B62" s="9">
        <v>342</v>
      </c>
      <c r="C62" s="9">
        <v>335</v>
      </c>
      <c r="D62" s="9"/>
      <c r="E62" s="10">
        <v>-2.046783625730994E-2</v>
      </c>
    </row>
    <row r="63" spans="1:7" x14ac:dyDescent="0.2">
      <c r="A63" s="26" t="s">
        <v>1</v>
      </c>
      <c r="B63" s="9">
        <v>2853</v>
      </c>
      <c r="C63" s="9">
        <v>2828</v>
      </c>
      <c r="D63" s="9"/>
      <c r="E63" s="10">
        <v>-8.7627059235892042E-3</v>
      </c>
    </row>
    <row r="64" spans="1:7" x14ac:dyDescent="0.2">
      <c r="A64" s="26" t="s">
        <v>2</v>
      </c>
      <c r="B64" s="9">
        <v>244</v>
      </c>
      <c r="C64" s="9">
        <v>244</v>
      </c>
      <c r="D64" s="9"/>
      <c r="E64" s="10">
        <v>0</v>
      </c>
    </row>
    <row r="65" spans="1:7" x14ac:dyDescent="0.2">
      <c r="A65" s="26" t="s">
        <v>3</v>
      </c>
      <c r="B65" s="9">
        <v>521</v>
      </c>
      <c r="C65" s="9">
        <v>511</v>
      </c>
      <c r="D65" s="9"/>
      <c r="E65" s="10">
        <v>-1.9193857965451054E-2</v>
      </c>
    </row>
    <row r="66" spans="1:7" x14ac:dyDescent="0.2">
      <c r="A66" s="26"/>
      <c r="B66" s="9"/>
      <c r="C66" s="9"/>
      <c r="D66" s="9"/>
      <c r="E66" s="10"/>
    </row>
    <row r="69" spans="1:7" ht="15.75" x14ac:dyDescent="0.25">
      <c r="A69" s="4" t="s">
        <v>149</v>
      </c>
    </row>
    <row r="71" spans="1:7" x14ac:dyDescent="0.2">
      <c r="A71" s="6"/>
      <c r="B71" s="25" t="s">
        <v>209</v>
      </c>
      <c r="C71" s="25" t="s">
        <v>219</v>
      </c>
      <c r="D71" s="25"/>
      <c r="E71" s="25" t="s">
        <v>16</v>
      </c>
    </row>
    <row r="72" spans="1:7" x14ac:dyDescent="0.2">
      <c r="A72" s="15" t="s">
        <v>24</v>
      </c>
    </row>
    <row r="73" spans="1:7" x14ac:dyDescent="0.2">
      <c r="A73" s="28" t="s">
        <v>25</v>
      </c>
    </row>
    <row r="74" spans="1:7" x14ac:dyDescent="0.2">
      <c r="A74" s="26" t="s">
        <v>5</v>
      </c>
      <c r="B74" s="9">
        <v>9599.0759999999991</v>
      </c>
      <c r="C74" s="9">
        <v>9205.6689999999999</v>
      </c>
      <c r="D74" s="9"/>
      <c r="E74" s="10">
        <v>-4.0983840527984074E-2</v>
      </c>
      <c r="G74" s="9"/>
    </row>
    <row r="75" spans="1:7" x14ac:dyDescent="0.2">
      <c r="A75" s="26" t="s">
        <v>0</v>
      </c>
      <c r="B75" s="9">
        <v>10371.698</v>
      </c>
      <c r="C75" s="9">
        <v>10128.673000000001</v>
      </c>
      <c r="D75" s="9"/>
      <c r="E75" s="10">
        <v>-2.3431553830433514E-2</v>
      </c>
    </row>
    <row r="76" spans="1:7" x14ac:dyDescent="0.2">
      <c r="A76" s="26" t="s">
        <v>6</v>
      </c>
      <c r="B76" s="9">
        <v>6301.3469999999998</v>
      </c>
      <c r="C76" s="9">
        <v>5890.9979999999996</v>
      </c>
      <c r="D76" s="9"/>
      <c r="E76" s="10">
        <v>-6.5120838449303012E-2</v>
      </c>
    </row>
    <row r="77" spans="1:7" x14ac:dyDescent="0.2">
      <c r="A77" s="26" t="s">
        <v>7</v>
      </c>
      <c r="B77" s="9">
        <v>5105.1769999999997</v>
      </c>
      <c r="C77" s="9">
        <v>4915.6270000000004</v>
      </c>
      <c r="D77" s="9"/>
      <c r="E77" s="10">
        <v>-3.7128977114799212E-2</v>
      </c>
    </row>
    <row r="78" spans="1:7" x14ac:dyDescent="0.2">
      <c r="A78" s="26" t="s">
        <v>8</v>
      </c>
      <c r="B78" s="9">
        <v>3262.3249999999998</v>
      </c>
      <c r="C78" s="9">
        <v>3175.1419999999998</v>
      </c>
      <c r="D78" s="9"/>
      <c r="E78" s="10">
        <v>-2.6724192102258359E-2</v>
      </c>
    </row>
    <row r="79" spans="1:7" x14ac:dyDescent="0.2">
      <c r="A79" s="26" t="s">
        <v>9</v>
      </c>
      <c r="B79" s="9">
        <v>8212.33</v>
      </c>
      <c r="C79" s="9">
        <v>7990.0780000000004</v>
      </c>
      <c r="D79" s="9"/>
      <c r="E79" s="10">
        <v>-2.706320861436395E-2</v>
      </c>
    </row>
    <row r="80" spans="1:7" x14ac:dyDescent="0.2">
      <c r="A80" s="26" t="s">
        <v>10</v>
      </c>
      <c r="B80" s="9">
        <v>5661.5140000000001</v>
      </c>
      <c r="C80" s="9">
        <v>5510.73</v>
      </c>
      <c r="D80" s="9"/>
      <c r="E80" s="10">
        <v>-2.663315855087536E-2</v>
      </c>
    </row>
    <row r="81" spans="1:7" x14ac:dyDescent="0.2">
      <c r="A81" s="26" t="s">
        <v>11</v>
      </c>
      <c r="B81" s="9">
        <v>7091.9470000000001</v>
      </c>
      <c r="C81" s="9">
        <v>7001.1610000000001</v>
      </c>
      <c r="D81" s="9"/>
      <c r="E81" s="10">
        <v>-1.2801280099808989E-2</v>
      </c>
    </row>
    <row r="82" spans="1:7" x14ac:dyDescent="0.2">
      <c r="A82" s="26" t="s">
        <v>12</v>
      </c>
      <c r="B82" s="9">
        <v>5975.5519999999997</v>
      </c>
      <c r="C82" s="9">
        <v>5944.8860000000004</v>
      </c>
      <c r="D82" s="9"/>
      <c r="E82" s="10">
        <v>-5.1319108259787983E-3</v>
      </c>
    </row>
    <row r="83" spans="1:7" x14ac:dyDescent="0.2">
      <c r="A83" s="26" t="s">
        <v>1</v>
      </c>
      <c r="B83" s="9">
        <v>61580.966</v>
      </c>
      <c r="C83" s="9">
        <v>59762.964</v>
      </c>
      <c r="D83" s="9"/>
      <c r="E83" s="10">
        <v>-2.9522141630581117E-2</v>
      </c>
    </row>
    <row r="84" spans="1:7" x14ac:dyDescent="0.2">
      <c r="A84" s="26" t="s">
        <v>2</v>
      </c>
      <c r="B84" s="9">
        <v>5303.4719999999998</v>
      </c>
      <c r="C84" s="9">
        <v>5130.9709999999995</v>
      </c>
      <c r="D84" s="9"/>
      <c r="E84" s="10">
        <v>-3.2526050858758225E-2</v>
      </c>
    </row>
    <row r="85" spans="1:7" x14ac:dyDescent="0.2">
      <c r="A85" s="26" t="s">
        <v>3</v>
      </c>
      <c r="B85" s="9">
        <v>10405.145</v>
      </c>
      <c r="C85" s="9">
        <v>10259.835999999999</v>
      </c>
      <c r="D85" s="9"/>
      <c r="E85" s="10">
        <v>-1.3965110529454525E-2</v>
      </c>
    </row>
    <row r="86" spans="1:7" x14ac:dyDescent="0.2">
      <c r="A86" s="26"/>
      <c r="B86" s="9"/>
      <c r="C86" s="9"/>
      <c r="D86" s="9"/>
      <c r="E86" s="10"/>
    </row>
    <row r="87" spans="1:7" x14ac:dyDescent="0.2">
      <c r="A87" s="16"/>
    </row>
    <row r="88" spans="1:7" x14ac:dyDescent="0.2">
      <c r="A88" s="15" t="s">
        <v>27</v>
      </c>
    </row>
    <row r="89" spans="1:7" x14ac:dyDescent="0.2">
      <c r="A89" s="28" t="s">
        <v>25</v>
      </c>
    </row>
    <row r="90" spans="1:7" x14ac:dyDescent="0.2">
      <c r="A90" s="26" t="s">
        <v>5</v>
      </c>
      <c r="B90" s="9">
        <v>31278.638999999999</v>
      </c>
      <c r="C90" s="9">
        <v>29792.554</v>
      </c>
      <c r="D90" s="9"/>
      <c r="E90" s="10">
        <v>-4.7511178475508453E-2</v>
      </c>
      <c r="G90" s="9"/>
    </row>
    <row r="91" spans="1:7" x14ac:dyDescent="0.2">
      <c r="A91" s="26" t="s">
        <v>0</v>
      </c>
      <c r="B91" s="9">
        <v>24548.18</v>
      </c>
      <c r="C91" s="9">
        <v>23856.856</v>
      </c>
      <c r="D91" s="9"/>
      <c r="E91" s="10">
        <v>-2.8161924835160917E-2</v>
      </c>
    </row>
    <row r="92" spans="1:7" x14ac:dyDescent="0.2">
      <c r="A92" s="26" t="s">
        <v>6</v>
      </c>
      <c r="B92" s="9">
        <v>20420.646000000001</v>
      </c>
      <c r="C92" s="9">
        <v>19338.748</v>
      </c>
      <c r="D92" s="9"/>
      <c r="E92" s="10">
        <v>-5.2980596206408014E-2</v>
      </c>
    </row>
    <row r="93" spans="1:7" x14ac:dyDescent="0.2">
      <c r="A93" s="26" t="s">
        <v>7</v>
      </c>
      <c r="B93" s="9">
        <v>12381.031000000001</v>
      </c>
      <c r="C93" s="9">
        <v>11739.129000000001</v>
      </c>
      <c r="D93" s="9"/>
      <c r="E93" s="10">
        <v>-5.1845601549660926E-2</v>
      </c>
    </row>
    <row r="94" spans="1:7" x14ac:dyDescent="0.2">
      <c r="A94" s="26" t="s">
        <v>8</v>
      </c>
      <c r="B94" s="9">
        <v>6879.8850000000002</v>
      </c>
      <c r="C94" s="9">
        <v>6237.7669999999998</v>
      </c>
      <c r="D94" s="9"/>
      <c r="E94" s="10">
        <v>-9.3332664717506231E-2</v>
      </c>
    </row>
    <row r="95" spans="1:7" x14ac:dyDescent="0.2">
      <c r="A95" s="26" t="s">
        <v>9</v>
      </c>
      <c r="B95" s="9">
        <v>18348.918000000001</v>
      </c>
      <c r="C95" s="9">
        <v>17327.303</v>
      </c>
      <c r="D95" s="9"/>
      <c r="E95" s="10">
        <v>-5.5677124940010168E-2</v>
      </c>
    </row>
    <row r="96" spans="1:7" x14ac:dyDescent="0.2">
      <c r="A96" s="26" t="s">
        <v>10</v>
      </c>
      <c r="B96" s="9">
        <v>17301.041000000001</v>
      </c>
      <c r="C96" s="9">
        <v>16367.003000000001</v>
      </c>
      <c r="D96" s="9"/>
      <c r="E96" s="10">
        <v>-5.3987387232941671E-2</v>
      </c>
    </row>
    <row r="97" spans="1:7" x14ac:dyDescent="0.2">
      <c r="A97" s="26" t="s">
        <v>11</v>
      </c>
      <c r="B97" s="9">
        <v>14169.689</v>
      </c>
      <c r="C97" s="9">
        <v>13469.067999999999</v>
      </c>
      <c r="D97" s="9"/>
      <c r="E97" s="10">
        <v>-4.9445051334577703E-2</v>
      </c>
    </row>
    <row r="98" spans="1:7" x14ac:dyDescent="0.2">
      <c r="A98" s="26" t="s">
        <v>12</v>
      </c>
      <c r="B98" s="9">
        <v>12059.08</v>
      </c>
      <c r="C98" s="9">
        <v>11464.418</v>
      </c>
      <c r="D98" s="9"/>
      <c r="E98" s="10">
        <v>-4.931238535609684E-2</v>
      </c>
    </row>
    <row r="99" spans="1:7" x14ac:dyDescent="0.2">
      <c r="A99" s="26" t="s">
        <v>1</v>
      </c>
      <c r="B99" s="9">
        <v>157387.109</v>
      </c>
      <c r="C99" s="9">
        <v>149592.84599999999</v>
      </c>
      <c r="D99" s="9"/>
      <c r="E99" s="10">
        <v>-4.9522880555611493E-2</v>
      </c>
    </row>
    <row r="100" spans="1:7" x14ac:dyDescent="0.2">
      <c r="A100" s="26" t="s">
        <v>2</v>
      </c>
      <c r="B100" s="9">
        <v>10198.299000000001</v>
      </c>
      <c r="C100" s="9">
        <v>10254.449000000001</v>
      </c>
      <c r="D100" s="9"/>
      <c r="E100" s="10">
        <v>5.5058201372601085E-3</v>
      </c>
    </row>
    <row r="101" spans="1:7" x14ac:dyDescent="0.2">
      <c r="A101" s="26" t="s">
        <v>3</v>
      </c>
      <c r="B101" s="9">
        <v>15309.925999999999</v>
      </c>
      <c r="C101" s="9">
        <v>14848.213</v>
      </c>
      <c r="D101" s="9"/>
      <c r="E101" s="10">
        <v>-3.0157755171383568E-2</v>
      </c>
    </row>
    <row r="102" spans="1:7" x14ac:dyDescent="0.2">
      <c r="A102" s="26"/>
      <c r="B102" s="9"/>
      <c r="C102" s="9"/>
      <c r="D102" s="9"/>
      <c r="E102" s="10"/>
    </row>
    <row r="103" spans="1:7" x14ac:dyDescent="0.2">
      <c r="A103" s="16"/>
    </row>
    <row r="106" spans="1:7" ht="15.75" x14ac:dyDescent="0.25">
      <c r="A106" s="4" t="s">
        <v>157</v>
      </c>
    </row>
    <row r="109" spans="1:7" x14ac:dyDescent="0.2">
      <c r="A109" s="6"/>
      <c r="B109" s="25" t="s">
        <v>209</v>
      </c>
      <c r="C109" s="25" t="s">
        <v>219</v>
      </c>
      <c r="D109" s="25"/>
      <c r="E109" s="25" t="s">
        <v>16</v>
      </c>
    </row>
    <row r="110" spans="1:7" x14ac:dyDescent="0.2">
      <c r="A110" s="15" t="s">
        <v>29</v>
      </c>
    </row>
    <row r="111" spans="1:7" x14ac:dyDescent="0.2">
      <c r="A111" s="26" t="s">
        <v>5</v>
      </c>
      <c r="B111" s="9">
        <v>106411.26707</v>
      </c>
      <c r="C111" s="9">
        <v>104837.32024295999</v>
      </c>
      <c r="D111" s="9"/>
      <c r="E111" s="10">
        <v>-1.4791167048171962E-2</v>
      </c>
      <c r="G111" s="9"/>
    </row>
    <row r="112" spans="1:7" x14ac:dyDescent="0.2">
      <c r="A112" s="26" t="s">
        <v>0</v>
      </c>
      <c r="B112" s="9">
        <v>144120.72805990215</v>
      </c>
      <c r="C112" s="9">
        <v>139778.03085199997</v>
      </c>
      <c r="D112" s="9"/>
      <c r="E112" s="10">
        <v>-3.0132356853603923E-2</v>
      </c>
      <c r="G112" s="29"/>
    </row>
    <row r="113" spans="1:7" x14ac:dyDescent="0.2">
      <c r="A113" s="26" t="s">
        <v>6</v>
      </c>
      <c r="B113" s="9">
        <v>71763.879809999984</v>
      </c>
      <c r="C113" s="9">
        <v>74124.258027159245</v>
      </c>
      <c r="D113" s="9"/>
      <c r="E113" s="10">
        <v>3.2890894742710841E-2</v>
      </c>
      <c r="G113" s="29"/>
    </row>
    <row r="114" spans="1:7" x14ac:dyDescent="0.2">
      <c r="A114" s="26" t="s">
        <v>7</v>
      </c>
      <c r="B114" s="9">
        <v>44615.449172847919</v>
      </c>
      <c r="C114" s="9">
        <v>47941.381705739521</v>
      </c>
      <c r="D114" s="9"/>
      <c r="E114" s="10">
        <v>7.454665580091703E-2</v>
      </c>
      <c r="G114" s="29"/>
    </row>
    <row r="115" spans="1:7" x14ac:dyDescent="0.2">
      <c r="A115" s="26" t="s">
        <v>8</v>
      </c>
      <c r="B115" s="9">
        <v>36427.419188009102</v>
      </c>
      <c r="C115" s="9">
        <v>36216.956615260904</v>
      </c>
      <c r="D115" s="9"/>
      <c r="E115" s="10">
        <v>-5.7775867036300079E-3</v>
      </c>
      <c r="G115" s="29"/>
    </row>
    <row r="116" spans="1:7" x14ac:dyDescent="0.2">
      <c r="A116" s="26" t="s">
        <v>9</v>
      </c>
      <c r="B116" s="9">
        <v>89835.200433145277</v>
      </c>
      <c r="C116" s="9">
        <v>90234.39981988119</v>
      </c>
      <c r="D116" s="9"/>
      <c r="E116" s="10">
        <v>4.4436856022043803E-3</v>
      </c>
      <c r="G116" s="29"/>
    </row>
    <row r="117" spans="1:7" x14ac:dyDescent="0.2">
      <c r="A117" s="26" t="s">
        <v>10</v>
      </c>
      <c r="B117" s="9">
        <v>62534.377059999999</v>
      </c>
      <c r="C117" s="9">
        <v>59112.25428497915</v>
      </c>
      <c r="D117" s="9"/>
      <c r="E117" s="10">
        <v>-5.4723864471175866E-2</v>
      </c>
      <c r="G117" s="29"/>
    </row>
    <row r="118" spans="1:7" x14ac:dyDescent="0.2">
      <c r="A118" s="26" t="s">
        <v>11</v>
      </c>
      <c r="B118" s="9">
        <v>77119.732537299991</v>
      </c>
      <c r="C118" s="9">
        <v>75125.836067677374</v>
      </c>
      <c r="D118" s="9"/>
      <c r="E118" s="10">
        <v>-2.5854556337552684E-2</v>
      </c>
      <c r="G118" s="29"/>
    </row>
    <row r="119" spans="1:7" x14ac:dyDescent="0.2">
      <c r="A119" s="26" t="s">
        <v>12</v>
      </c>
      <c r="B119" s="9">
        <v>61566.995209999994</v>
      </c>
      <c r="C119" s="9">
        <v>67473.927990000011</v>
      </c>
      <c r="D119" s="9"/>
      <c r="E119" s="10">
        <v>9.5943171497195084E-2</v>
      </c>
      <c r="G119" s="29"/>
    </row>
    <row r="120" spans="1:7" x14ac:dyDescent="0.2">
      <c r="A120" s="26" t="s">
        <v>1</v>
      </c>
      <c r="B120" s="9">
        <v>694395.04854120442</v>
      </c>
      <c r="C120" s="9">
        <v>694844.36560565734</v>
      </c>
      <c r="D120" s="9"/>
      <c r="E120" s="10">
        <v>6.4706259843996361E-4</v>
      </c>
      <c r="G120" s="29"/>
    </row>
    <row r="121" spans="1:7" x14ac:dyDescent="0.2">
      <c r="A121" s="26" t="s">
        <v>2</v>
      </c>
      <c r="B121" s="9">
        <v>42005.522499999999</v>
      </c>
      <c r="C121" s="9">
        <v>38724.271014109203</v>
      </c>
      <c r="D121" s="9"/>
      <c r="E121" s="10">
        <v>-7.8114764216795446E-2</v>
      </c>
      <c r="G121" s="29"/>
    </row>
    <row r="122" spans="1:7" x14ac:dyDescent="0.2">
      <c r="A122" s="26" t="s">
        <v>3</v>
      </c>
      <c r="B122" s="9">
        <v>90933.485813255538</v>
      </c>
      <c r="C122" s="9">
        <v>92539.037338342081</v>
      </c>
      <c r="D122" s="9"/>
      <c r="E122" s="10">
        <v>1.7656328807011363E-2</v>
      </c>
      <c r="G122" s="29"/>
    </row>
    <row r="123" spans="1:7" x14ac:dyDescent="0.2">
      <c r="A123" s="26"/>
      <c r="B123" s="9"/>
      <c r="C123" s="9"/>
      <c r="D123" s="9"/>
      <c r="E123" s="10"/>
      <c r="G123" s="29"/>
    </row>
    <row r="125" spans="1:7" x14ac:dyDescent="0.2">
      <c r="A125" s="15" t="s">
        <v>30</v>
      </c>
    </row>
    <row r="126" spans="1:7" x14ac:dyDescent="0.2">
      <c r="A126" s="26" t="s">
        <v>5</v>
      </c>
      <c r="B126" s="9">
        <v>11903.214319999997</v>
      </c>
      <c r="C126" s="9">
        <v>11998.95031</v>
      </c>
      <c r="D126" s="9"/>
      <c r="E126" s="10">
        <v>8.0428687097690507E-3</v>
      </c>
      <c r="G126" s="9"/>
    </row>
    <row r="127" spans="1:7" x14ac:dyDescent="0.2">
      <c r="A127" s="26" t="s">
        <v>0</v>
      </c>
      <c r="B127" s="9">
        <v>13091.556639999999</v>
      </c>
      <c r="C127" s="9">
        <v>11374.026282000003</v>
      </c>
      <c r="D127" s="9"/>
      <c r="E127" s="10">
        <v>-0.1311937461090186</v>
      </c>
    </row>
    <row r="128" spans="1:7" x14ac:dyDescent="0.2">
      <c r="A128" s="26" t="s">
        <v>6</v>
      </c>
      <c r="B128" s="9">
        <v>8036.7425699999994</v>
      </c>
      <c r="C128" s="9">
        <v>6148.6883499999994</v>
      </c>
      <c r="D128" s="9"/>
      <c r="E128" s="10">
        <v>-0.23492779612573805</v>
      </c>
    </row>
    <row r="129" spans="1:12" x14ac:dyDescent="0.2">
      <c r="A129" s="26" t="s">
        <v>7</v>
      </c>
      <c r="B129" s="9">
        <v>3432.8318599999998</v>
      </c>
      <c r="C129" s="9">
        <v>2630.0154188666302</v>
      </c>
      <c r="D129" s="9"/>
      <c r="E129" s="10">
        <v>-0.23386418964701919</v>
      </c>
    </row>
    <row r="130" spans="1:12" x14ac:dyDescent="0.2">
      <c r="A130" s="26" t="s">
        <v>8</v>
      </c>
      <c r="B130" s="9">
        <v>7543.1624499999989</v>
      </c>
      <c r="C130" s="9">
        <v>7973.21695</v>
      </c>
      <c r="D130" s="9"/>
      <c r="E130" s="10">
        <v>5.7012493480105439E-2</v>
      </c>
    </row>
    <row r="131" spans="1:12" x14ac:dyDescent="0.2">
      <c r="A131" s="26" t="s">
        <v>9</v>
      </c>
      <c r="B131" s="9">
        <v>7134.2310600000001</v>
      </c>
      <c r="C131" s="9">
        <v>4945.9949000000006</v>
      </c>
      <c r="D131" s="9"/>
      <c r="E131" s="10">
        <v>-0.30672347749835838</v>
      </c>
    </row>
    <row r="132" spans="1:12" x14ac:dyDescent="0.2">
      <c r="A132" s="26" t="s">
        <v>10</v>
      </c>
      <c r="B132" s="9">
        <v>7807.539499999999</v>
      </c>
      <c r="C132" s="9">
        <v>7143.581995144018</v>
      </c>
      <c r="D132" s="9"/>
      <c r="E132" s="10">
        <v>-8.5040556612743484E-2</v>
      </c>
    </row>
    <row r="133" spans="1:12" x14ac:dyDescent="0.2">
      <c r="A133" s="106" t="s">
        <v>11</v>
      </c>
      <c r="B133" s="102">
        <v>11736.08339</v>
      </c>
      <c r="C133" s="9">
        <v>12253.112135115645</v>
      </c>
      <c r="D133" s="102"/>
      <c r="E133" s="104">
        <v>4.4054624352464281E-2</v>
      </c>
      <c r="F133" s="107"/>
      <c r="G133" s="103"/>
      <c r="H133" s="103"/>
      <c r="I133" s="103"/>
      <c r="J133" s="107"/>
      <c r="K133" s="103"/>
      <c r="L133" s="103"/>
    </row>
    <row r="134" spans="1:12" x14ac:dyDescent="0.2">
      <c r="A134" s="26" t="s">
        <v>12</v>
      </c>
      <c r="B134" s="9">
        <v>7562.53215</v>
      </c>
      <c r="C134" s="9">
        <v>8689.4174199999998</v>
      </c>
      <c r="D134" s="9"/>
      <c r="E134" s="10">
        <v>0.14900898900641366</v>
      </c>
    </row>
    <row r="135" spans="1:12" x14ac:dyDescent="0.2">
      <c r="A135" s="26" t="s">
        <v>1</v>
      </c>
      <c r="B135" s="9">
        <v>78247.893940000009</v>
      </c>
      <c r="C135" s="9">
        <v>73157.003761126296</v>
      </c>
      <c r="D135" s="9"/>
      <c r="E135" s="10">
        <v>-6.5061050496482059E-2</v>
      </c>
    </row>
    <row r="136" spans="1:12" x14ac:dyDescent="0.2">
      <c r="A136" s="26" t="s">
        <v>2</v>
      </c>
      <c r="B136" s="9">
        <v>4178.5687815887331</v>
      </c>
      <c r="C136" s="9">
        <v>3848.5312287323309</v>
      </c>
      <c r="D136" s="9"/>
      <c r="E136" s="10">
        <v>-7.898339601602028E-2</v>
      </c>
    </row>
    <row r="137" spans="1:12" x14ac:dyDescent="0.2">
      <c r="A137" s="26" t="s">
        <v>3</v>
      </c>
      <c r="B137" s="9">
        <v>3483.8644800000006</v>
      </c>
      <c r="C137" s="9">
        <v>4344.63609</v>
      </c>
      <c r="D137" s="9"/>
      <c r="E137" s="10">
        <v>0.24707379260630688</v>
      </c>
    </row>
    <row r="138" spans="1:12" x14ac:dyDescent="0.2">
      <c r="A138" s="26"/>
      <c r="B138" s="9"/>
      <c r="C138" s="9"/>
      <c r="D138" s="9"/>
      <c r="E138" s="10"/>
    </row>
    <row r="140" spans="1:12" x14ac:dyDescent="0.2">
      <c r="A140" s="15" t="s">
        <v>31</v>
      </c>
    </row>
    <row r="141" spans="1:12" x14ac:dyDescent="0.2">
      <c r="A141" s="26" t="s">
        <v>5</v>
      </c>
      <c r="B141" s="9">
        <v>94508.052750000003</v>
      </c>
      <c r="C141" s="9">
        <v>92838.369932959991</v>
      </c>
      <c r="D141" s="9"/>
      <c r="E141" s="10">
        <v>-1.7667095749573692E-2</v>
      </c>
      <c r="H141" s="42"/>
    </row>
    <row r="142" spans="1:12" x14ac:dyDescent="0.2">
      <c r="A142" s="26" t="s">
        <v>0</v>
      </c>
      <c r="B142" s="9">
        <v>131029.17141990222</v>
      </c>
      <c r="C142" s="9">
        <v>128404.00456999999</v>
      </c>
      <c r="D142" s="9"/>
      <c r="E142" s="10">
        <v>-2.0034980160940664E-2</v>
      </c>
      <c r="H142" s="42"/>
    </row>
    <row r="143" spans="1:12" x14ac:dyDescent="0.2">
      <c r="A143" s="26" t="s">
        <v>6</v>
      </c>
      <c r="B143" s="9">
        <v>63727.137239999982</v>
      </c>
      <c r="C143" s="9">
        <v>67975.569677159248</v>
      </c>
      <c r="D143" s="9"/>
      <c r="E143" s="10">
        <v>6.6665985970143782E-2</v>
      </c>
      <c r="H143" s="42"/>
    </row>
    <row r="144" spans="1:12" x14ac:dyDescent="0.2">
      <c r="A144" s="26" t="s">
        <v>7</v>
      </c>
      <c r="B144" s="9">
        <v>41182.617312847913</v>
      </c>
      <c r="C144" s="9">
        <v>45311.366286872886</v>
      </c>
      <c r="D144" s="9"/>
      <c r="E144" s="10">
        <v>0.10025465216696924</v>
      </c>
      <c r="H144" s="42"/>
    </row>
    <row r="145" spans="1:10" x14ac:dyDescent="0.2">
      <c r="A145" s="26" t="s">
        <v>8</v>
      </c>
      <c r="B145" s="9">
        <v>28884.256738009095</v>
      </c>
      <c r="C145" s="9">
        <v>28243.739665260902</v>
      </c>
      <c r="D145" s="9"/>
      <c r="E145" s="10">
        <v>-2.2175300495280863E-2</v>
      </c>
      <c r="H145" s="42"/>
    </row>
    <row r="146" spans="1:10" x14ac:dyDescent="0.2">
      <c r="A146" s="26" t="s">
        <v>9</v>
      </c>
      <c r="B146" s="9">
        <v>82700.969373145286</v>
      </c>
      <c r="C146" s="9">
        <v>85288.404919881214</v>
      </c>
      <c r="D146" s="9"/>
      <c r="E146" s="10">
        <v>3.128664109197396E-2</v>
      </c>
      <c r="H146" s="43"/>
    </row>
    <row r="147" spans="1:10" x14ac:dyDescent="0.2">
      <c r="A147" s="26" t="s">
        <v>10</v>
      </c>
      <c r="B147" s="9">
        <v>54726.83756</v>
      </c>
      <c r="C147" s="9">
        <v>51968.672289835151</v>
      </c>
      <c r="D147" s="9"/>
      <c r="E147" s="10">
        <v>-5.0398769472855487E-2</v>
      </c>
      <c r="H147" s="43"/>
    </row>
    <row r="148" spans="1:10" x14ac:dyDescent="0.2">
      <c r="A148" s="26" t="s">
        <v>11</v>
      </c>
      <c r="B148" s="9">
        <v>65383.649147300006</v>
      </c>
      <c r="C148" s="9">
        <v>62872.723932561719</v>
      </c>
      <c r="D148" s="9"/>
      <c r="E148" s="10">
        <v>-3.8402953146306221E-2</v>
      </c>
      <c r="H148" s="43"/>
    </row>
    <row r="149" spans="1:10" x14ac:dyDescent="0.2">
      <c r="A149" s="26" t="s">
        <v>12</v>
      </c>
      <c r="B149" s="9">
        <v>54004.463060000002</v>
      </c>
      <c r="C149" s="9">
        <v>58784.510569999999</v>
      </c>
      <c r="D149" s="9"/>
      <c r="E149" s="10">
        <v>8.851208287524813E-2</v>
      </c>
      <c r="H149" s="43"/>
    </row>
    <row r="150" spans="1:10" x14ac:dyDescent="0.2">
      <c r="A150" s="26" t="s">
        <v>1</v>
      </c>
      <c r="B150" s="9">
        <v>616147.15460120444</v>
      </c>
      <c r="C150" s="9">
        <v>621687.36184453091</v>
      </c>
      <c r="D150" s="9"/>
      <c r="E150" s="10">
        <v>8.9916949253986533E-3</v>
      </c>
      <c r="H150" s="43"/>
    </row>
    <row r="151" spans="1:10" x14ac:dyDescent="0.2">
      <c r="A151" s="26" t="s">
        <v>2</v>
      </c>
      <c r="B151" s="9">
        <v>37826.953718411263</v>
      </c>
      <c r="C151" s="9">
        <v>34875.739785376863</v>
      </c>
      <c r="D151" s="9"/>
      <c r="E151" s="10">
        <v>-7.8018810475821501E-2</v>
      </c>
      <c r="G151" s="33"/>
      <c r="H151" s="43"/>
      <c r="I151" s="33"/>
    </row>
    <row r="152" spans="1:10" x14ac:dyDescent="0.2">
      <c r="A152" s="26" t="s">
        <v>3</v>
      </c>
      <c r="B152" s="9">
        <v>87449.621333255564</v>
      </c>
      <c r="C152" s="9">
        <v>88194.40124834211</v>
      </c>
      <c r="D152" s="9"/>
      <c r="E152" s="10">
        <v>8.5166739859091865E-3</v>
      </c>
      <c r="G152" s="33"/>
      <c r="H152" s="43"/>
      <c r="I152" s="33"/>
    </row>
    <row r="153" spans="1:10" x14ac:dyDescent="0.2">
      <c r="A153" s="26"/>
      <c r="B153" s="9"/>
      <c r="C153" s="9"/>
      <c r="D153" s="9"/>
      <c r="E153" s="10"/>
      <c r="G153" s="33"/>
      <c r="H153" s="42"/>
      <c r="I153" s="33"/>
    </row>
    <row r="154" spans="1:10" x14ac:dyDescent="0.2">
      <c r="G154" s="33"/>
      <c r="H154" s="33"/>
      <c r="I154" s="33"/>
    </row>
    <row r="155" spans="1:10" x14ac:dyDescent="0.2">
      <c r="B155" s="9"/>
      <c r="H155" s="33"/>
      <c r="I155" s="33"/>
      <c r="J155" s="33"/>
    </row>
    <row r="156" spans="1:10" x14ac:dyDescent="0.2">
      <c r="H156" s="33"/>
      <c r="I156" s="33"/>
      <c r="J156" s="33"/>
    </row>
    <row r="157" spans="1:10" ht="18" x14ac:dyDescent="0.25">
      <c r="A157" s="154" t="s">
        <v>43</v>
      </c>
      <c r="B157" s="103"/>
      <c r="C157" s="103"/>
      <c r="D157" s="103"/>
      <c r="E157" s="103"/>
      <c r="F157" s="103"/>
      <c r="H157" s="33"/>
      <c r="I157" s="33"/>
      <c r="J157" s="33"/>
    </row>
    <row r="158" spans="1:10" x14ac:dyDescent="0.2">
      <c r="A158" s="103"/>
      <c r="B158" s="103"/>
      <c r="C158" s="103"/>
      <c r="D158" s="103"/>
      <c r="E158" s="103"/>
      <c r="F158" s="103"/>
      <c r="H158" s="33"/>
      <c r="I158" s="33"/>
      <c r="J158" s="33"/>
    </row>
    <row r="159" spans="1:10" ht="15" x14ac:dyDescent="0.25">
      <c r="A159" s="103"/>
      <c r="B159" s="155" t="s">
        <v>45</v>
      </c>
      <c r="C159" s="103"/>
      <c r="D159" s="103"/>
      <c r="E159" s="103"/>
      <c r="F159" s="103"/>
      <c r="H159" s="33"/>
      <c r="I159" s="33"/>
      <c r="J159" s="33"/>
    </row>
    <row r="160" spans="1:10" x14ac:dyDescent="0.2">
      <c r="A160" s="103"/>
      <c r="B160" s="103"/>
      <c r="C160" s="156"/>
      <c r="D160" s="156"/>
      <c r="E160" s="156"/>
      <c r="F160" s="103"/>
      <c r="H160" s="30"/>
      <c r="I160" s="30"/>
      <c r="J160" s="32"/>
    </row>
    <row r="161" spans="1:10" x14ac:dyDescent="0.2">
      <c r="A161" s="106"/>
      <c r="B161" s="157" t="s">
        <v>5</v>
      </c>
      <c r="C161" s="156"/>
      <c r="D161" s="156"/>
      <c r="E161" s="156"/>
      <c r="F161" s="158"/>
    </row>
    <row r="162" spans="1:10" x14ac:dyDescent="0.2">
      <c r="A162" s="106">
        <v>1</v>
      </c>
      <c r="B162" s="158" t="s">
        <v>197</v>
      </c>
      <c r="C162" s="158" t="s">
        <v>220</v>
      </c>
      <c r="D162" s="158"/>
      <c r="E162" s="156"/>
      <c r="F162" s="158">
        <v>422482</v>
      </c>
      <c r="G162" s="9"/>
      <c r="H162" s="9"/>
      <c r="I162" s="9"/>
    </row>
    <row r="163" spans="1:10" x14ac:dyDescent="0.2">
      <c r="A163" s="106">
        <v>2</v>
      </c>
      <c r="B163" s="158" t="s">
        <v>199</v>
      </c>
      <c r="C163" s="158" t="s">
        <v>135</v>
      </c>
      <c r="D163" s="158"/>
      <c r="E163" s="156"/>
      <c r="F163" s="158">
        <v>319675</v>
      </c>
      <c r="G163" s="9"/>
      <c r="H163" s="9"/>
      <c r="I163" s="9"/>
      <c r="J163" s="33"/>
    </row>
    <row r="164" spans="1:10" x14ac:dyDescent="0.2">
      <c r="A164" s="106">
        <v>3</v>
      </c>
      <c r="B164" s="158" t="s">
        <v>179</v>
      </c>
      <c r="C164" s="158" t="s">
        <v>132</v>
      </c>
      <c r="D164" s="158"/>
      <c r="E164" s="156"/>
      <c r="F164" s="158">
        <v>316680</v>
      </c>
      <c r="G164" s="9"/>
      <c r="H164" s="9"/>
      <c r="I164" s="9"/>
      <c r="J164" s="33"/>
    </row>
    <row r="165" spans="1:10" x14ac:dyDescent="0.2">
      <c r="A165" s="106"/>
      <c r="B165" s="106"/>
      <c r="C165" s="103"/>
      <c r="D165" s="103"/>
      <c r="E165" s="103"/>
      <c r="F165" s="158"/>
    </row>
    <row r="166" spans="1:10" x14ac:dyDescent="0.2">
      <c r="A166" s="106"/>
      <c r="B166" s="157" t="s">
        <v>0</v>
      </c>
      <c r="C166" s="159"/>
      <c r="D166" s="159"/>
      <c r="E166" s="159"/>
      <c r="F166" s="158"/>
    </row>
    <row r="167" spans="1:10" x14ac:dyDescent="0.2">
      <c r="A167" s="106">
        <v>1</v>
      </c>
      <c r="B167" s="158" t="s">
        <v>168</v>
      </c>
      <c r="C167" s="158" t="s">
        <v>93</v>
      </c>
      <c r="D167" s="158"/>
      <c r="E167" s="156"/>
      <c r="F167" s="158">
        <v>331702</v>
      </c>
    </row>
    <row r="168" spans="1:10" x14ac:dyDescent="0.2">
      <c r="A168" s="106">
        <v>2</v>
      </c>
      <c r="B168" s="158" t="s">
        <v>163</v>
      </c>
      <c r="C168" s="158" t="s">
        <v>90</v>
      </c>
      <c r="D168" s="158"/>
      <c r="E168" s="156"/>
      <c r="F168" s="158">
        <v>312498</v>
      </c>
    </row>
    <row r="169" spans="1:10" x14ac:dyDescent="0.2">
      <c r="A169" s="106">
        <v>3</v>
      </c>
      <c r="B169" s="158" t="s">
        <v>165</v>
      </c>
      <c r="C169" s="158" t="s">
        <v>92</v>
      </c>
      <c r="D169" s="158"/>
      <c r="E169" s="156"/>
      <c r="F169" s="158">
        <v>264775</v>
      </c>
    </row>
    <row r="170" spans="1:10" x14ac:dyDescent="0.2">
      <c r="A170" s="106"/>
      <c r="B170" s="106"/>
      <c r="C170" s="103"/>
      <c r="D170" s="103"/>
      <c r="E170" s="103"/>
      <c r="F170" s="158"/>
      <c r="H170" s="35"/>
      <c r="I170" s="35"/>
      <c r="J170" s="34"/>
    </row>
    <row r="171" spans="1:10" x14ac:dyDescent="0.2">
      <c r="A171" s="106"/>
      <c r="B171" s="157" t="s">
        <v>6</v>
      </c>
      <c r="C171" s="159"/>
      <c r="D171" s="159"/>
      <c r="E171" s="159"/>
      <c r="F171" s="158"/>
      <c r="H171" s="36"/>
      <c r="I171" s="36"/>
      <c r="J171" s="41"/>
    </row>
    <row r="172" spans="1:10" x14ac:dyDescent="0.2">
      <c r="A172" s="106">
        <v>1</v>
      </c>
      <c r="B172" s="158" t="s">
        <v>194</v>
      </c>
      <c r="C172" s="158" t="s">
        <v>160</v>
      </c>
      <c r="D172" s="158"/>
      <c r="E172" s="156"/>
      <c r="F172" s="158">
        <v>950384</v>
      </c>
    </row>
    <row r="173" spans="1:10" x14ac:dyDescent="0.2">
      <c r="A173" s="106">
        <v>2</v>
      </c>
      <c r="B173" s="158" t="s">
        <v>188</v>
      </c>
      <c r="C173" s="158" t="s">
        <v>106</v>
      </c>
      <c r="D173" s="158"/>
      <c r="E173" s="156"/>
      <c r="F173" s="158">
        <v>363088</v>
      </c>
    </row>
    <row r="174" spans="1:10" x14ac:dyDescent="0.2">
      <c r="A174" s="106">
        <v>3</v>
      </c>
      <c r="B174" s="158" t="s">
        <v>191</v>
      </c>
      <c r="C174" s="158" t="s">
        <v>109</v>
      </c>
      <c r="D174" s="158"/>
      <c r="E174" s="156"/>
      <c r="F174" s="158">
        <v>317724</v>
      </c>
      <c r="G174" s="33"/>
      <c r="H174" s="33"/>
      <c r="I174" s="32"/>
    </row>
    <row r="175" spans="1:10" x14ac:dyDescent="0.2">
      <c r="A175" s="106"/>
      <c r="B175" s="106"/>
      <c r="C175" s="103"/>
      <c r="D175" s="103"/>
      <c r="E175" s="103"/>
      <c r="F175" s="158"/>
      <c r="G175" s="33"/>
      <c r="H175" s="33"/>
      <c r="I175" s="32"/>
      <c r="J175" s="41"/>
    </row>
    <row r="176" spans="1:10" x14ac:dyDescent="0.2">
      <c r="A176" s="106"/>
      <c r="B176" s="157" t="s">
        <v>7</v>
      </c>
      <c r="C176" s="159"/>
      <c r="D176" s="159"/>
      <c r="E176" s="159"/>
      <c r="F176" s="158"/>
    </row>
    <row r="177" spans="1:11" x14ac:dyDescent="0.2">
      <c r="A177" s="106">
        <v>1</v>
      </c>
      <c r="B177" s="158" t="s">
        <v>196</v>
      </c>
      <c r="C177" s="158" t="s">
        <v>134</v>
      </c>
      <c r="D177" s="158"/>
      <c r="E177" s="156"/>
      <c r="F177" s="158">
        <v>281684</v>
      </c>
    </row>
    <row r="178" spans="1:11" x14ac:dyDescent="0.2">
      <c r="A178" s="106">
        <v>2</v>
      </c>
      <c r="B178" s="158" t="s">
        <v>193</v>
      </c>
      <c r="C178" s="158" t="s">
        <v>110</v>
      </c>
      <c r="D178" s="158"/>
      <c r="E178" s="156"/>
      <c r="F178" s="158">
        <v>203487</v>
      </c>
      <c r="G178" s="33"/>
      <c r="H178" s="33"/>
      <c r="I178" s="45"/>
    </row>
    <row r="179" spans="1:11" x14ac:dyDescent="0.2">
      <c r="A179" s="106">
        <v>3</v>
      </c>
      <c r="B179" s="158" t="s">
        <v>186</v>
      </c>
      <c r="C179" s="158" t="s">
        <v>104</v>
      </c>
      <c r="D179" s="158"/>
      <c r="E179" s="156"/>
      <c r="F179" s="158">
        <v>161813</v>
      </c>
      <c r="G179" s="33"/>
      <c r="H179" s="33"/>
      <c r="I179" s="45"/>
      <c r="J179" s="32"/>
    </row>
    <row r="180" spans="1:11" x14ac:dyDescent="0.2">
      <c r="A180" s="106"/>
      <c r="B180" s="106"/>
      <c r="C180" s="103"/>
      <c r="D180" s="103"/>
      <c r="E180" s="103"/>
      <c r="F180" s="158"/>
      <c r="G180" s="33"/>
      <c r="H180" s="33"/>
      <c r="I180" s="45"/>
      <c r="J180" s="32"/>
    </row>
    <row r="181" spans="1:11" x14ac:dyDescent="0.2">
      <c r="A181" s="160"/>
      <c r="B181" s="157" t="s">
        <v>8</v>
      </c>
      <c r="C181" s="159"/>
      <c r="D181" s="159"/>
      <c r="E181" s="159"/>
      <c r="F181" s="158"/>
      <c r="G181" s="33"/>
      <c r="H181" s="33"/>
      <c r="I181" s="45"/>
      <c r="K181" s="41"/>
    </row>
    <row r="182" spans="1:11" x14ac:dyDescent="0.2">
      <c r="A182" s="106">
        <v>1</v>
      </c>
      <c r="B182" s="158" t="s">
        <v>175</v>
      </c>
      <c r="C182" s="158" t="s">
        <v>131</v>
      </c>
      <c r="D182" s="158"/>
      <c r="E182" s="156"/>
      <c r="F182" s="158">
        <v>235856</v>
      </c>
      <c r="I182" s="33"/>
      <c r="J182" s="33"/>
    </row>
    <row r="183" spans="1:11" x14ac:dyDescent="0.2">
      <c r="A183" s="106">
        <v>2</v>
      </c>
      <c r="B183" s="158" t="s">
        <v>183</v>
      </c>
      <c r="C183" s="158" t="s">
        <v>101</v>
      </c>
      <c r="D183" s="158"/>
      <c r="E183" s="156"/>
      <c r="F183" s="158">
        <v>204652</v>
      </c>
    </row>
    <row r="184" spans="1:11" x14ac:dyDescent="0.2">
      <c r="A184" s="106">
        <v>3</v>
      </c>
      <c r="B184" s="158" t="s">
        <v>176</v>
      </c>
      <c r="C184" s="158" t="s">
        <v>141</v>
      </c>
      <c r="D184" s="158"/>
      <c r="E184" s="156"/>
      <c r="F184" s="158">
        <v>180484</v>
      </c>
    </row>
    <row r="185" spans="1:11" x14ac:dyDescent="0.2">
      <c r="A185" s="106"/>
      <c r="B185" s="106"/>
      <c r="C185" s="103"/>
      <c r="D185" s="103"/>
      <c r="E185" s="103"/>
      <c r="F185" s="102"/>
      <c r="G185" s="33"/>
      <c r="H185" s="33"/>
      <c r="I185" s="45"/>
      <c r="J185" s="36"/>
      <c r="K185" s="41"/>
    </row>
    <row r="186" spans="1:11" x14ac:dyDescent="0.2">
      <c r="A186" s="106"/>
      <c r="B186" s="157" t="s">
        <v>9</v>
      </c>
      <c r="C186" s="103"/>
      <c r="D186" s="103"/>
      <c r="E186" s="103"/>
      <c r="F186" s="102"/>
      <c r="G186" s="33"/>
      <c r="H186" s="33"/>
      <c r="I186" s="45"/>
      <c r="J186" s="36"/>
      <c r="K186" s="41"/>
    </row>
    <row r="187" spans="1:11" x14ac:dyDescent="0.2">
      <c r="A187" s="106">
        <v>1</v>
      </c>
      <c r="B187" s="158" t="s">
        <v>181</v>
      </c>
      <c r="C187" s="158" t="s">
        <v>99</v>
      </c>
      <c r="D187" s="158"/>
      <c r="E187" s="156"/>
      <c r="F187" s="158">
        <v>296565</v>
      </c>
      <c r="G187" s="33"/>
      <c r="H187" s="33"/>
      <c r="I187" s="45"/>
      <c r="J187" s="41"/>
      <c r="K187" s="41"/>
    </row>
    <row r="188" spans="1:11" x14ac:dyDescent="0.2">
      <c r="A188" s="106">
        <v>2</v>
      </c>
      <c r="B188" s="158" t="s">
        <v>189</v>
      </c>
      <c r="C188" s="158" t="s">
        <v>107</v>
      </c>
      <c r="D188" s="158"/>
      <c r="E188" s="156"/>
      <c r="F188" s="158">
        <v>249492</v>
      </c>
      <c r="H188" s="36"/>
      <c r="I188" s="36"/>
      <c r="J188" s="41"/>
    </row>
    <row r="189" spans="1:11" x14ac:dyDescent="0.2">
      <c r="A189" s="106">
        <v>3</v>
      </c>
      <c r="B189" s="158" t="s">
        <v>182</v>
      </c>
      <c r="C189" s="158" t="s">
        <v>100</v>
      </c>
      <c r="D189" s="158"/>
      <c r="E189" s="156"/>
      <c r="F189" s="158">
        <v>212943</v>
      </c>
      <c r="H189" s="36"/>
      <c r="I189" s="36"/>
      <c r="J189" s="41"/>
    </row>
    <row r="190" spans="1:11" x14ac:dyDescent="0.2">
      <c r="A190" s="106"/>
      <c r="B190" s="106"/>
      <c r="C190" s="103"/>
      <c r="D190" s="103"/>
      <c r="E190" s="103"/>
      <c r="F190" s="102"/>
      <c r="H190" s="36"/>
      <c r="I190" s="36"/>
      <c r="J190" s="41"/>
    </row>
    <row r="191" spans="1:11" x14ac:dyDescent="0.2">
      <c r="A191" s="106"/>
      <c r="B191" s="157" t="s">
        <v>10</v>
      </c>
      <c r="C191" s="103"/>
      <c r="D191" s="103"/>
      <c r="E191" s="103"/>
      <c r="F191" s="102"/>
      <c r="H191" s="36"/>
      <c r="I191" s="36"/>
      <c r="J191" s="41"/>
    </row>
    <row r="192" spans="1:11" x14ac:dyDescent="0.2">
      <c r="A192" s="106">
        <v>1</v>
      </c>
      <c r="B192" s="158" t="s">
        <v>190</v>
      </c>
      <c r="C192" s="158" t="s">
        <v>108</v>
      </c>
      <c r="D192" s="158"/>
      <c r="E192" s="156"/>
      <c r="F192" s="158">
        <v>370907</v>
      </c>
    </row>
    <row r="193" spans="1:11" x14ac:dyDescent="0.2">
      <c r="A193" s="106">
        <v>2</v>
      </c>
      <c r="B193" s="158" t="s">
        <v>180</v>
      </c>
      <c r="C193" s="158" t="s">
        <v>147</v>
      </c>
      <c r="D193" s="158"/>
      <c r="E193" s="156"/>
      <c r="F193" s="158">
        <v>349019</v>
      </c>
      <c r="H193" s="36"/>
      <c r="I193" s="36"/>
      <c r="J193" s="41"/>
    </row>
    <row r="194" spans="1:11" x14ac:dyDescent="0.2">
      <c r="A194" s="106">
        <v>3</v>
      </c>
      <c r="B194" s="158" t="s">
        <v>198</v>
      </c>
      <c r="C194" s="158" t="s">
        <v>112</v>
      </c>
      <c r="D194" s="158"/>
      <c r="E194" s="156"/>
      <c r="F194" s="158">
        <v>328226</v>
      </c>
      <c r="H194" s="36"/>
      <c r="I194" s="36"/>
      <c r="J194" s="41"/>
    </row>
    <row r="195" spans="1:11" x14ac:dyDescent="0.2">
      <c r="A195" s="106"/>
      <c r="B195" s="106"/>
      <c r="C195" s="103"/>
      <c r="D195" s="103"/>
      <c r="E195" s="103"/>
      <c r="F195" s="102"/>
      <c r="H195" s="36"/>
      <c r="I195" s="36"/>
      <c r="J195" s="41"/>
    </row>
    <row r="196" spans="1:11" x14ac:dyDescent="0.2">
      <c r="A196" s="106"/>
      <c r="B196" s="157" t="s">
        <v>11</v>
      </c>
      <c r="C196" s="133"/>
      <c r="D196" s="133"/>
      <c r="E196" s="133"/>
      <c r="F196" s="102"/>
    </row>
    <row r="197" spans="1:11" x14ac:dyDescent="0.2">
      <c r="A197" s="106">
        <v>1</v>
      </c>
      <c r="B197" s="158" t="s">
        <v>46</v>
      </c>
      <c r="C197" s="158" t="s">
        <v>114</v>
      </c>
      <c r="D197" s="158"/>
      <c r="E197" s="156"/>
      <c r="F197" s="158">
        <v>768556</v>
      </c>
    </row>
    <row r="198" spans="1:11" x14ac:dyDescent="0.2">
      <c r="A198" s="106">
        <v>2</v>
      </c>
      <c r="B198" s="158" t="s">
        <v>59</v>
      </c>
      <c r="C198" s="158" t="s">
        <v>113</v>
      </c>
      <c r="D198" s="158"/>
      <c r="E198" s="156"/>
      <c r="F198" s="158">
        <v>258431</v>
      </c>
    </row>
    <row r="199" spans="1:11" x14ac:dyDescent="0.2">
      <c r="A199" s="106">
        <v>3</v>
      </c>
      <c r="B199" s="158" t="s">
        <v>41</v>
      </c>
      <c r="C199" s="158" t="s">
        <v>143</v>
      </c>
      <c r="D199" s="158"/>
      <c r="E199" s="156"/>
      <c r="F199" s="158">
        <v>221054</v>
      </c>
      <c r="H199" s="36"/>
      <c r="I199" s="36"/>
      <c r="J199" s="41"/>
    </row>
    <row r="200" spans="1:11" x14ac:dyDescent="0.2">
      <c r="A200" s="106"/>
      <c r="B200" s="106"/>
      <c r="C200" s="133"/>
      <c r="D200" s="133"/>
      <c r="E200" s="133"/>
      <c r="F200" s="102"/>
      <c r="H200" s="36"/>
      <c r="I200" s="36"/>
      <c r="J200" s="41"/>
    </row>
    <row r="201" spans="1:11" x14ac:dyDescent="0.2">
      <c r="A201" s="106"/>
      <c r="B201" s="157" t="s">
        <v>12</v>
      </c>
      <c r="C201" s="103"/>
      <c r="D201" s="103"/>
      <c r="E201" s="103"/>
      <c r="F201" s="102"/>
      <c r="H201" s="33"/>
      <c r="I201" s="33"/>
      <c r="J201" s="45"/>
    </row>
    <row r="202" spans="1:11" x14ac:dyDescent="0.2">
      <c r="A202" s="106">
        <v>1</v>
      </c>
      <c r="B202" s="158" t="s">
        <v>195</v>
      </c>
      <c r="C202" s="158" t="s">
        <v>111</v>
      </c>
      <c r="D202" s="158"/>
      <c r="E202" s="156"/>
      <c r="F202" s="158">
        <v>274471</v>
      </c>
      <c r="H202" s="33"/>
      <c r="I202" s="33"/>
      <c r="J202" s="45"/>
    </row>
    <row r="203" spans="1:11" x14ac:dyDescent="0.2">
      <c r="A203" s="106">
        <v>2</v>
      </c>
      <c r="B203" s="158" t="s">
        <v>13</v>
      </c>
      <c r="C203" s="158" t="s">
        <v>13</v>
      </c>
      <c r="D203" s="158"/>
      <c r="E203" s="156"/>
      <c r="F203" s="158">
        <v>263082</v>
      </c>
      <c r="H203" s="33"/>
      <c r="I203" s="33"/>
      <c r="J203" s="45"/>
    </row>
    <row r="204" spans="1:11" x14ac:dyDescent="0.2">
      <c r="A204" s="106">
        <v>3</v>
      </c>
      <c r="B204" s="158" t="s">
        <v>174</v>
      </c>
      <c r="C204" s="158" t="s">
        <v>144</v>
      </c>
      <c r="D204" s="158"/>
      <c r="E204" s="156"/>
      <c r="F204" s="158">
        <v>235886</v>
      </c>
    </row>
    <row r="205" spans="1:11" x14ac:dyDescent="0.2">
      <c r="A205" s="106"/>
      <c r="B205" s="106"/>
      <c r="C205" s="103"/>
      <c r="D205" s="103"/>
      <c r="E205" s="103"/>
      <c r="F205" s="102"/>
    </row>
    <row r="206" spans="1:11" x14ac:dyDescent="0.2">
      <c r="A206" s="106"/>
      <c r="B206" s="157" t="s">
        <v>2</v>
      </c>
      <c r="C206" s="103"/>
      <c r="D206" s="103"/>
      <c r="E206" s="103"/>
      <c r="F206" s="102"/>
      <c r="G206" s="33"/>
      <c r="H206" s="33"/>
      <c r="I206" s="45"/>
    </row>
    <row r="207" spans="1:11" x14ac:dyDescent="0.2">
      <c r="A207" s="106">
        <v>1</v>
      </c>
      <c r="B207" s="158" t="s">
        <v>200</v>
      </c>
      <c r="C207" s="158" t="s">
        <v>115</v>
      </c>
      <c r="D207" s="158"/>
      <c r="E207" s="156"/>
      <c r="F207" s="158">
        <v>547915</v>
      </c>
      <c r="G207" s="33"/>
      <c r="H207" s="33"/>
      <c r="I207" s="45"/>
    </row>
    <row r="208" spans="1:11" x14ac:dyDescent="0.2">
      <c r="A208" s="106">
        <v>2</v>
      </c>
      <c r="B208" s="158" t="s">
        <v>202</v>
      </c>
      <c r="C208" s="158" t="s">
        <v>116</v>
      </c>
      <c r="D208" s="158"/>
      <c r="E208" s="156"/>
      <c r="F208" s="158">
        <v>174937</v>
      </c>
      <c r="G208" s="33"/>
      <c r="H208" s="33"/>
      <c r="I208" s="45"/>
      <c r="J208" s="36"/>
      <c r="K208" s="41"/>
    </row>
    <row r="209" spans="1:11" x14ac:dyDescent="0.2">
      <c r="A209" s="106">
        <v>3</v>
      </c>
      <c r="B209" s="158" t="s">
        <v>201</v>
      </c>
      <c r="C209" s="158" t="s">
        <v>142</v>
      </c>
      <c r="D209" s="158"/>
      <c r="E209" s="156"/>
      <c r="F209" s="158">
        <v>147637</v>
      </c>
    </row>
    <row r="210" spans="1:11" x14ac:dyDescent="0.2">
      <c r="A210" s="106"/>
      <c r="B210" s="106"/>
      <c r="C210" s="103"/>
      <c r="D210" s="103"/>
      <c r="E210" s="103"/>
      <c r="F210" s="102"/>
    </row>
    <row r="211" spans="1:11" x14ac:dyDescent="0.2">
      <c r="A211" s="106"/>
      <c r="B211" s="157" t="s">
        <v>3</v>
      </c>
      <c r="C211" s="103"/>
      <c r="D211" s="103"/>
      <c r="E211" s="103"/>
      <c r="F211" s="161"/>
    </row>
    <row r="212" spans="1:11" x14ac:dyDescent="0.2">
      <c r="A212" s="106">
        <v>1</v>
      </c>
      <c r="B212" s="158" t="s">
        <v>215</v>
      </c>
      <c r="C212" s="158" t="s">
        <v>139</v>
      </c>
      <c r="D212" s="158"/>
      <c r="E212" s="156"/>
      <c r="F212" s="158">
        <v>249495</v>
      </c>
      <c r="G212" s="33"/>
      <c r="H212" s="33"/>
      <c r="I212" s="45"/>
      <c r="J212" s="36"/>
      <c r="K212" s="41"/>
    </row>
    <row r="213" spans="1:11" x14ac:dyDescent="0.2">
      <c r="A213" s="106">
        <v>2</v>
      </c>
      <c r="B213" s="158" t="s">
        <v>206</v>
      </c>
      <c r="C213" s="158" t="s">
        <v>162</v>
      </c>
      <c r="D213" s="158"/>
      <c r="E213" s="156"/>
      <c r="F213" s="158">
        <v>163483</v>
      </c>
    </row>
    <row r="214" spans="1:11" x14ac:dyDescent="0.2">
      <c r="A214" s="106">
        <v>3</v>
      </c>
      <c r="B214" s="158" t="s">
        <v>205</v>
      </c>
      <c r="C214" s="158" t="s">
        <v>117</v>
      </c>
      <c r="D214" s="158"/>
      <c r="E214" s="156"/>
      <c r="F214" s="158">
        <v>159531</v>
      </c>
    </row>
    <row r="215" spans="1:11" x14ac:dyDescent="0.2">
      <c r="A215" s="106"/>
      <c r="B215" s="106"/>
      <c r="C215" s="103"/>
      <c r="D215" s="103"/>
      <c r="E215" s="103"/>
      <c r="F215" s="102"/>
      <c r="H215" s="35"/>
      <c r="I215" s="35"/>
      <c r="J215" s="34"/>
    </row>
    <row r="216" spans="1:11" x14ac:dyDescent="0.2">
      <c r="A216" s="106"/>
      <c r="B216" s="157"/>
      <c r="C216" s="103"/>
      <c r="D216" s="103"/>
      <c r="E216" s="103"/>
      <c r="F216" s="102"/>
      <c r="H216" s="35"/>
      <c r="I216" s="35"/>
      <c r="J216" s="34"/>
    </row>
    <row r="217" spans="1:11" x14ac:dyDescent="0.2">
      <c r="A217" s="106"/>
      <c r="B217" s="162"/>
      <c r="C217" s="163"/>
      <c r="D217" s="161"/>
      <c r="E217" s="159"/>
      <c r="F217" s="163"/>
    </row>
    <row r="218" spans="1:11" x14ac:dyDescent="0.2">
      <c r="A218" s="106"/>
      <c r="B218" s="159"/>
      <c r="C218" s="156"/>
      <c r="D218" s="156"/>
      <c r="E218" s="156"/>
      <c r="F218" s="158"/>
    </row>
    <row r="219" spans="1:11" x14ac:dyDescent="0.2">
      <c r="A219" s="106"/>
      <c r="B219" s="159"/>
      <c r="C219" s="156"/>
      <c r="D219" s="156"/>
      <c r="E219" s="156"/>
      <c r="F219" s="158"/>
    </row>
    <row r="220" spans="1:11" x14ac:dyDescent="0.2">
      <c r="A220" s="106"/>
      <c r="B220" s="106"/>
      <c r="C220" s="103"/>
      <c r="D220" s="103"/>
      <c r="E220" s="103"/>
      <c r="F220" s="102"/>
      <c r="H220" s="35"/>
      <c r="I220" s="35"/>
      <c r="J220" s="34"/>
    </row>
    <row r="221" spans="1:11" x14ac:dyDescent="0.2">
      <c r="A221" s="103"/>
      <c r="B221" s="103"/>
      <c r="C221" s="103"/>
      <c r="D221" s="103"/>
      <c r="E221" s="103"/>
      <c r="F221" s="102"/>
      <c r="H221" s="33"/>
      <c r="I221" s="33"/>
      <c r="J221" s="45"/>
    </row>
    <row r="222" spans="1:11" ht="15" x14ac:dyDescent="0.25">
      <c r="A222" s="103"/>
      <c r="B222" s="155" t="s">
        <v>44</v>
      </c>
      <c r="C222" s="164"/>
      <c r="D222" s="164"/>
      <c r="E222" s="164"/>
      <c r="F222" s="102"/>
      <c r="H222" s="33"/>
      <c r="I222" s="33"/>
      <c r="J222" s="45"/>
    </row>
    <row r="223" spans="1:11" x14ac:dyDescent="0.2">
      <c r="A223" s="103"/>
      <c r="B223" s="103"/>
      <c r="C223" s="103"/>
      <c r="D223" s="103"/>
      <c r="E223" s="103"/>
      <c r="F223" s="102"/>
      <c r="H223" s="33"/>
      <c r="I223" s="33"/>
      <c r="J223" s="45"/>
    </row>
    <row r="224" spans="1:11" x14ac:dyDescent="0.2">
      <c r="A224" s="106"/>
      <c r="B224" s="157" t="s">
        <v>5</v>
      </c>
      <c r="C224" s="103"/>
      <c r="D224" s="103"/>
      <c r="E224" s="103"/>
      <c r="F224" s="102"/>
    </row>
    <row r="225" spans="1:11" x14ac:dyDescent="0.2">
      <c r="A225" s="106">
        <v>1</v>
      </c>
      <c r="B225" s="158" t="s">
        <v>179</v>
      </c>
      <c r="C225" s="158" t="s">
        <v>132</v>
      </c>
      <c r="D225" s="158"/>
      <c r="E225" s="156"/>
      <c r="F225" s="158">
        <v>922146</v>
      </c>
      <c r="H225" s="5">
        <v>1</v>
      </c>
    </row>
    <row r="226" spans="1:11" x14ac:dyDescent="0.2">
      <c r="A226" s="106">
        <v>2</v>
      </c>
      <c r="B226" s="158" t="s">
        <v>192</v>
      </c>
      <c r="C226" s="158" t="s">
        <v>210</v>
      </c>
      <c r="D226" s="158"/>
      <c r="E226" s="156"/>
      <c r="F226" s="158">
        <v>595855</v>
      </c>
      <c r="G226" s="33"/>
      <c r="H226" s="33"/>
      <c r="I226" s="45"/>
    </row>
    <row r="227" spans="1:11" x14ac:dyDescent="0.2">
      <c r="A227" s="106">
        <v>3</v>
      </c>
      <c r="B227" s="158" t="s">
        <v>197</v>
      </c>
      <c r="C227" s="158" t="s">
        <v>220</v>
      </c>
      <c r="D227" s="158"/>
      <c r="E227" s="156"/>
      <c r="F227" s="158">
        <v>562769</v>
      </c>
      <c r="G227" s="33"/>
      <c r="H227" s="33"/>
      <c r="I227" s="45"/>
      <c r="J227" s="41"/>
    </row>
    <row r="228" spans="1:11" x14ac:dyDescent="0.2">
      <c r="A228" s="106"/>
      <c r="B228" s="106"/>
      <c r="C228" s="103"/>
      <c r="D228" s="103"/>
      <c r="E228" s="103"/>
      <c r="F228" s="102"/>
    </row>
    <row r="229" spans="1:11" x14ac:dyDescent="0.2">
      <c r="A229" s="106"/>
      <c r="B229" s="157" t="s">
        <v>0</v>
      </c>
      <c r="C229" s="103"/>
      <c r="D229" s="103"/>
      <c r="E229" s="103"/>
      <c r="F229" s="102"/>
    </row>
    <row r="230" spans="1:11" x14ac:dyDescent="0.2">
      <c r="A230" s="106">
        <v>1</v>
      </c>
      <c r="B230" s="158" t="s">
        <v>167</v>
      </c>
      <c r="C230" s="158" t="s">
        <v>129</v>
      </c>
      <c r="D230" s="158"/>
      <c r="E230" s="156"/>
      <c r="F230" s="158">
        <v>1606077</v>
      </c>
    </row>
    <row r="231" spans="1:11" x14ac:dyDescent="0.2">
      <c r="A231" s="106">
        <v>2</v>
      </c>
      <c r="B231" s="158" t="s">
        <v>164</v>
      </c>
      <c r="C231" s="158" t="s">
        <v>91</v>
      </c>
      <c r="D231" s="158"/>
      <c r="E231" s="156"/>
      <c r="F231" s="158">
        <v>1226105</v>
      </c>
    </row>
    <row r="232" spans="1:11" x14ac:dyDescent="0.2">
      <c r="A232" s="106">
        <v>3</v>
      </c>
      <c r="B232" s="158" t="s">
        <v>169</v>
      </c>
      <c r="C232" s="158" t="s">
        <v>94</v>
      </c>
      <c r="D232" s="158"/>
      <c r="E232" s="156"/>
      <c r="F232" s="158">
        <v>910704</v>
      </c>
      <c r="H232" s="5">
        <v>2</v>
      </c>
    </row>
    <row r="233" spans="1:11" x14ac:dyDescent="0.2">
      <c r="A233" s="106"/>
      <c r="B233" s="106"/>
      <c r="C233" s="159"/>
      <c r="D233" s="159"/>
      <c r="E233" s="159"/>
      <c r="F233" s="102"/>
      <c r="H233" s="35"/>
      <c r="I233" s="35"/>
      <c r="J233" s="34"/>
    </row>
    <row r="234" spans="1:11" x14ac:dyDescent="0.2">
      <c r="A234" s="106"/>
      <c r="B234" s="157" t="s">
        <v>6</v>
      </c>
      <c r="C234" s="103"/>
      <c r="D234" s="103"/>
      <c r="E234" s="103"/>
      <c r="F234" s="102"/>
      <c r="G234" s="33"/>
      <c r="H234" s="33"/>
      <c r="I234" s="45"/>
      <c r="J234" s="34"/>
    </row>
    <row r="235" spans="1:11" x14ac:dyDescent="0.2">
      <c r="A235" s="106">
        <v>1</v>
      </c>
      <c r="B235" s="158" t="s">
        <v>194</v>
      </c>
      <c r="C235" s="158" t="s">
        <v>160</v>
      </c>
      <c r="D235" s="158"/>
      <c r="E235" s="156"/>
      <c r="F235" s="158">
        <v>873441</v>
      </c>
      <c r="G235" s="33"/>
      <c r="H235" s="33"/>
      <c r="I235" s="45"/>
    </row>
    <row r="236" spans="1:11" x14ac:dyDescent="0.2">
      <c r="A236" s="106">
        <v>2</v>
      </c>
      <c r="B236" s="158" t="s">
        <v>214</v>
      </c>
      <c r="C236" s="158" t="s">
        <v>213</v>
      </c>
      <c r="D236" s="158"/>
      <c r="E236" s="156"/>
      <c r="F236" s="158">
        <v>660298</v>
      </c>
      <c r="G236" s="33"/>
      <c r="H236" s="33">
        <v>3</v>
      </c>
      <c r="I236" s="45"/>
    </row>
    <row r="237" spans="1:11" x14ac:dyDescent="0.2">
      <c r="A237" s="106">
        <v>3</v>
      </c>
      <c r="B237" s="158" t="s">
        <v>191</v>
      </c>
      <c r="C237" s="158" t="s">
        <v>133</v>
      </c>
      <c r="D237" s="103"/>
      <c r="E237" s="156"/>
      <c r="F237" s="158">
        <v>579550</v>
      </c>
      <c r="G237" s="33"/>
      <c r="H237" s="33"/>
      <c r="I237" s="45"/>
      <c r="J237" s="41"/>
    </row>
    <row r="238" spans="1:11" x14ac:dyDescent="0.2">
      <c r="A238" s="106"/>
      <c r="B238" s="106"/>
      <c r="C238" s="103"/>
      <c r="D238" s="103"/>
      <c r="E238" s="103"/>
      <c r="F238" s="102"/>
      <c r="G238" s="33"/>
      <c r="H238" s="33"/>
      <c r="I238" s="45"/>
      <c r="J238" s="41"/>
    </row>
    <row r="239" spans="1:11" x14ac:dyDescent="0.2">
      <c r="A239" s="106"/>
      <c r="B239" s="157" t="s">
        <v>7</v>
      </c>
      <c r="C239" s="103"/>
      <c r="D239" s="103"/>
      <c r="E239" s="103"/>
      <c r="F239" s="102"/>
      <c r="J239" s="36"/>
      <c r="K239" s="41"/>
    </row>
    <row r="240" spans="1:11" x14ac:dyDescent="0.2">
      <c r="A240" s="106">
        <v>1</v>
      </c>
      <c r="B240" s="158" t="s">
        <v>186</v>
      </c>
      <c r="C240" s="158" t="s">
        <v>104</v>
      </c>
      <c r="D240" s="158"/>
      <c r="E240" s="156"/>
      <c r="F240" s="158">
        <v>354025</v>
      </c>
      <c r="G240" s="33"/>
      <c r="H240" s="33"/>
      <c r="I240" s="45"/>
      <c r="J240" s="41"/>
      <c r="K240" s="41"/>
    </row>
    <row r="241" spans="1:11" x14ac:dyDescent="0.2">
      <c r="A241" s="106">
        <v>2</v>
      </c>
      <c r="B241" s="158" t="s">
        <v>185</v>
      </c>
      <c r="C241" s="158" t="s">
        <v>103</v>
      </c>
      <c r="D241" s="158"/>
      <c r="E241" s="156"/>
      <c r="F241" s="158">
        <v>292524</v>
      </c>
      <c r="H241" s="36">
        <v>4</v>
      </c>
      <c r="I241" s="36"/>
      <c r="J241" s="41"/>
      <c r="K241" s="41"/>
    </row>
    <row r="242" spans="1:11" x14ac:dyDescent="0.2">
      <c r="A242" s="106">
        <v>3</v>
      </c>
      <c r="B242" s="158" t="s">
        <v>196</v>
      </c>
      <c r="C242" s="158" t="s">
        <v>134</v>
      </c>
      <c r="D242" s="158"/>
      <c r="E242" s="156"/>
      <c r="F242" s="158">
        <v>238069</v>
      </c>
      <c r="H242" s="36"/>
      <c r="I242" s="36"/>
      <c r="J242" s="41"/>
      <c r="K242" s="41"/>
    </row>
    <row r="243" spans="1:11" x14ac:dyDescent="0.2">
      <c r="A243" s="106"/>
      <c r="B243" s="106"/>
      <c r="C243" s="103"/>
      <c r="D243" s="103"/>
      <c r="E243" s="103"/>
      <c r="F243" s="102"/>
      <c r="H243" s="36"/>
      <c r="I243" s="36"/>
      <c r="J243" s="41"/>
      <c r="K243" s="41"/>
    </row>
    <row r="244" spans="1:11" x14ac:dyDescent="0.2">
      <c r="A244" s="106"/>
      <c r="B244" s="157" t="s">
        <v>8</v>
      </c>
      <c r="C244" s="103"/>
      <c r="D244" s="103"/>
      <c r="E244" s="103"/>
      <c r="F244" s="102"/>
      <c r="H244" s="33"/>
      <c r="I244" s="33"/>
      <c r="J244" s="45"/>
      <c r="K244" s="41"/>
    </row>
    <row r="245" spans="1:11" x14ac:dyDescent="0.2">
      <c r="A245" s="106">
        <v>1</v>
      </c>
      <c r="B245" s="158" t="s">
        <v>176</v>
      </c>
      <c r="C245" s="158" t="s">
        <v>141</v>
      </c>
      <c r="D245" s="158"/>
      <c r="E245" s="156"/>
      <c r="F245" s="158">
        <v>649652</v>
      </c>
    </row>
    <row r="246" spans="1:11" x14ac:dyDescent="0.2">
      <c r="A246" s="106">
        <v>2</v>
      </c>
      <c r="B246" s="158" t="s">
        <v>177</v>
      </c>
      <c r="C246" s="158" t="s">
        <v>96</v>
      </c>
      <c r="D246" s="158"/>
      <c r="E246" s="156"/>
      <c r="F246" s="158">
        <v>468103</v>
      </c>
    </row>
    <row r="247" spans="1:11" x14ac:dyDescent="0.2">
      <c r="A247" s="106">
        <v>3</v>
      </c>
      <c r="B247" s="158" t="s">
        <v>184</v>
      </c>
      <c r="C247" s="158" t="s">
        <v>102</v>
      </c>
      <c r="D247" s="158"/>
      <c r="E247" s="156"/>
      <c r="F247" s="158">
        <v>365268</v>
      </c>
      <c r="H247" s="5">
        <v>5</v>
      </c>
    </row>
    <row r="248" spans="1:11" x14ac:dyDescent="0.2">
      <c r="A248" s="106"/>
      <c r="B248" s="106"/>
      <c r="C248" s="103"/>
      <c r="D248" s="103"/>
      <c r="E248" s="103"/>
      <c r="F248" s="102"/>
      <c r="H248" s="33"/>
      <c r="I248" s="33"/>
      <c r="J248" s="45"/>
    </row>
    <row r="249" spans="1:11" x14ac:dyDescent="0.2">
      <c r="A249" s="106"/>
      <c r="B249" s="157" t="s">
        <v>9</v>
      </c>
      <c r="C249" s="103"/>
      <c r="D249" s="103"/>
      <c r="E249" s="103"/>
      <c r="F249" s="158"/>
      <c r="H249" s="33"/>
      <c r="I249" s="33"/>
      <c r="J249" s="45"/>
    </row>
    <row r="250" spans="1:11" x14ac:dyDescent="0.2">
      <c r="A250" s="106">
        <v>1</v>
      </c>
      <c r="B250" s="158" t="s">
        <v>173</v>
      </c>
      <c r="C250" s="158" t="s">
        <v>140</v>
      </c>
      <c r="D250" s="158"/>
      <c r="E250" s="156"/>
      <c r="F250" s="158">
        <v>1891135</v>
      </c>
      <c r="H250" s="33"/>
      <c r="I250" s="33"/>
      <c r="J250" s="45"/>
    </row>
    <row r="251" spans="1:11" x14ac:dyDescent="0.2">
      <c r="A251" s="106">
        <v>2</v>
      </c>
      <c r="B251" s="158" t="s">
        <v>182</v>
      </c>
      <c r="C251" s="158" t="s">
        <v>100</v>
      </c>
      <c r="D251" s="158"/>
      <c r="E251" s="156"/>
      <c r="F251" s="158">
        <v>821579</v>
      </c>
      <c r="H251" s="36">
        <v>6</v>
      </c>
      <c r="I251" s="36"/>
      <c r="J251" s="41"/>
    </row>
    <row r="252" spans="1:11" x14ac:dyDescent="0.2">
      <c r="A252" s="106">
        <v>3</v>
      </c>
      <c r="B252" s="158" t="s">
        <v>49</v>
      </c>
      <c r="C252" s="158" t="s">
        <v>49</v>
      </c>
      <c r="D252" s="158"/>
      <c r="E252" s="156"/>
      <c r="F252" s="158">
        <v>540529</v>
      </c>
      <c r="H252" s="36"/>
      <c r="I252" s="36"/>
      <c r="J252" s="41"/>
    </row>
    <row r="253" spans="1:11" x14ac:dyDescent="0.2">
      <c r="A253" s="106"/>
      <c r="B253" s="106"/>
      <c r="C253" s="103"/>
      <c r="D253" s="103"/>
      <c r="E253" s="103"/>
      <c r="F253" s="102"/>
      <c r="H253" s="36"/>
      <c r="I253" s="36"/>
      <c r="J253" s="41"/>
    </row>
    <row r="254" spans="1:11" x14ac:dyDescent="0.2">
      <c r="A254" s="106"/>
      <c r="B254" s="157" t="s">
        <v>10</v>
      </c>
      <c r="C254" s="103"/>
      <c r="D254" s="103"/>
      <c r="E254" s="103"/>
      <c r="F254" s="102"/>
      <c r="H254" s="36"/>
      <c r="I254" s="36"/>
      <c r="J254" s="41"/>
    </row>
    <row r="255" spans="1:11" x14ac:dyDescent="0.2">
      <c r="A255" s="106">
        <v>1</v>
      </c>
      <c r="B255" s="158" t="s">
        <v>190</v>
      </c>
      <c r="C255" s="158" t="s">
        <v>108</v>
      </c>
      <c r="D255" s="158"/>
      <c r="E255" s="156"/>
      <c r="F255" s="158">
        <v>560688</v>
      </c>
    </row>
    <row r="256" spans="1:11" x14ac:dyDescent="0.2">
      <c r="A256" s="106">
        <v>2</v>
      </c>
      <c r="B256" s="158" t="s">
        <v>180</v>
      </c>
      <c r="C256" s="158" t="s">
        <v>147</v>
      </c>
      <c r="D256" s="158"/>
      <c r="E256" s="156"/>
      <c r="F256" s="158">
        <v>400596</v>
      </c>
      <c r="H256" s="5">
        <v>7</v>
      </c>
      <c r="I256" s="36"/>
      <c r="J256" s="36"/>
      <c r="K256" s="41"/>
    </row>
    <row r="257" spans="1:11" x14ac:dyDescent="0.2">
      <c r="A257" s="106">
        <v>3</v>
      </c>
      <c r="B257" s="158" t="s">
        <v>187</v>
      </c>
      <c r="C257" s="158" t="s">
        <v>105</v>
      </c>
      <c r="D257" s="158"/>
      <c r="E257" s="156"/>
      <c r="F257" s="158">
        <v>360679</v>
      </c>
      <c r="I257" s="36"/>
      <c r="J257" s="36"/>
      <c r="K257" s="41"/>
    </row>
    <row r="258" spans="1:11" x14ac:dyDescent="0.2">
      <c r="A258" s="106"/>
      <c r="B258" s="106"/>
      <c r="C258" s="103"/>
      <c r="D258" s="103"/>
      <c r="E258" s="103"/>
      <c r="F258" s="102"/>
      <c r="H258" s="35"/>
      <c r="I258" s="36"/>
      <c r="J258" s="36"/>
      <c r="K258" s="41"/>
    </row>
    <row r="259" spans="1:11" x14ac:dyDescent="0.2">
      <c r="A259" s="106"/>
      <c r="B259" s="157" t="s">
        <v>11</v>
      </c>
      <c r="C259" s="103"/>
      <c r="D259" s="103"/>
      <c r="E259" s="103"/>
      <c r="F259" s="102"/>
      <c r="H259" s="35"/>
      <c r="I259" s="36"/>
      <c r="J259" s="36"/>
      <c r="K259" s="41"/>
    </row>
    <row r="260" spans="1:11" x14ac:dyDescent="0.2">
      <c r="A260" s="106">
        <v>1</v>
      </c>
      <c r="B260" s="158" t="s">
        <v>46</v>
      </c>
      <c r="C260" s="158" t="s">
        <v>114</v>
      </c>
      <c r="D260" s="158"/>
      <c r="E260" s="156"/>
      <c r="F260" s="158">
        <v>710800</v>
      </c>
    </row>
    <row r="261" spans="1:11" x14ac:dyDescent="0.2">
      <c r="A261" s="106">
        <v>2</v>
      </c>
      <c r="B261" s="158" t="s">
        <v>41</v>
      </c>
      <c r="C261" s="158" t="s">
        <v>143</v>
      </c>
      <c r="D261" s="158"/>
      <c r="E261" s="156"/>
      <c r="F261" s="158">
        <v>356583</v>
      </c>
      <c r="H261" s="36">
        <v>8</v>
      </c>
      <c r="I261" s="36"/>
      <c r="J261" s="41"/>
    </row>
    <row r="262" spans="1:11" x14ac:dyDescent="0.2">
      <c r="A262" s="106">
        <v>3</v>
      </c>
      <c r="B262" s="158" t="s">
        <v>53</v>
      </c>
      <c r="C262" s="158" t="s">
        <v>97</v>
      </c>
      <c r="D262" s="158"/>
      <c r="E262" s="156"/>
      <c r="F262" s="158">
        <v>336575</v>
      </c>
      <c r="H262" s="36"/>
      <c r="I262" s="36"/>
      <c r="J262" s="41"/>
    </row>
    <row r="263" spans="1:11" x14ac:dyDescent="0.2">
      <c r="A263" s="106"/>
      <c r="B263" s="106"/>
      <c r="C263" s="103"/>
      <c r="D263" s="103"/>
      <c r="E263" s="103"/>
      <c r="F263" s="102"/>
      <c r="H263" s="36"/>
      <c r="I263" s="36"/>
      <c r="J263" s="41"/>
    </row>
    <row r="264" spans="1:11" x14ac:dyDescent="0.2">
      <c r="A264" s="106"/>
      <c r="B264" s="157" t="s">
        <v>12</v>
      </c>
      <c r="C264" s="103"/>
      <c r="D264" s="103"/>
      <c r="E264" s="103"/>
      <c r="F264" s="102"/>
      <c r="H264" s="36"/>
      <c r="I264" s="36"/>
      <c r="J264" s="41"/>
    </row>
    <row r="265" spans="1:11" x14ac:dyDescent="0.2">
      <c r="A265" s="106">
        <v>1</v>
      </c>
      <c r="B265" s="158" t="s">
        <v>13</v>
      </c>
      <c r="C265" s="158" t="s">
        <v>13</v>
      </c>
      <c r="D265" s="158"/>
      <c r="E265" s="156"/>
      <c r="F265" s="158">
        <v>409646</v>
      </c>
      <c r="H265" s="36"/>
      <c r="I265" s="36"/>
      <c r="J265" s="41"/>
    </row>
    <row r="266" spans="1:11" x14ac:dyDescent="0.2">
      <c r="A266" s="106">
        <v>2</v>
      </c>
      <c r="B266" s="158" t="s">
        <v>174</v>
      </c>
      <c r="C266" s="158" t="s">
        <v>144</v>
      </c>
      <c r="D266" s="158"/>
      <c r="E266" s="156"/>
      <c r="F266" s="158">
        <v>385424</v>
      </c>
      <c r="G266" s="33"/>
      <c r="H266" s="33"/>
      <c r="I266" s="45"/>
      <c r="J266" s="41"/>
    </row>
    <row r="267" spans="1:11" x14ac:dyDescent="0.2">
      <c r="A267" s="106">
        <v>3</v>
      </c>
      <c r="B267" s="158" t="s">
        <v>195</v>
      </c>
      <c r="C267" s="158" t="s">
        <v>111</v>
      </c>
      <c r="D267" s="158"/>
      <c r="E267" s="156"/>
      <c r="F267" s="158">
        <v>230311</v>
      </c>
      <c r="G267" s="33"/>
      <c r="H267" s="33">
        <v>9</v>
      </c>
      <c r="I267" s="45"/>
      <c r="J267" s="41"/>
    </row>
    <row r="268" spans="1:11" x14ac:dyDescent="0.2">
      <c r="A268" s="106"/>
      <c r="B268" s="106"/>
      <c r="C268" s="103"/>
      <c r="D268" s="103"/>
      <c r="E268" s="103"/>
      <c r="F268" s="102"/>
      <c r="J268" s="41"/>
    </row>
    <row r="269" spans="1:11" x14ac:dyDescent="0.2">
      <c r="A269" s="106"/>
      <c r="B269" s="157" t="s">
        <v>2</v>
      </c>
      <c r="C269" s="103"/>
      <c r="D269" s="103"/>
      <c r="E269" s="103"/>
      <c r="F269" s="102"/>
      <c r="J269" s="41"/>
    </row>
    <row r="270" spans="1:11" x14ac:dyDescent="0.2">
      <c r="A270" s="106">
        <v>1</v>
      </c>
      <c r="B270" s="158" t="s">
        <v>200</v>
      </c>
      <c r="C270" s="158" t="s">
        <v>115</v>
      </c>
      <c r="D270" s="158"/>
      <c r="E270" s="156"/>
      <c r="F270" s="158">
        <v>546686</v>
      </c>
      <c r="G270" s="33"/>
      <c r="H270" s="33"/>
      <c r="I270" s="45"/>
      <c r="J270" s="41"/>
    </row>
    <row r="271" spans="1:11" x14ac:dyDescent="0.2">
      <c r="A271" s="106">
        <v>2</v>
      </c>
      <c r="B271" s="158" t="s">
        <v>203</v>
      </c>
      <c r="C271" s="158" t="s">
        <v>161</v>
      </c>
      <c r="D271" s="158"/>
      <c r="E271" s="156"/>
      <c r="F271" s="158">
        <v>241070</v>
      </c>
      <c r="G271" s="33"/>
      <c r="H271" s="33"/>
      <c r="I271" s="45"/>
    </row>
    <row r="272" spans="1:11" x14ac:dyDescent="0.2">
      <c r="A272" s="106">
        <v>3</v>
      </c>
      <c r="B272" s="158" t="s">
        <v>202</v>
      </c>
      <c r="C272" s="158" t="s">
        <v>116</v>
      </c>
      <c r="D272" s="158"/>
      <c r="E272" s="156"/>
      <c r="F272" s="158">
        <v>222006</v>
      </c>
      <c r="H272" s="5">
        <v>10</v>
      </c>
    </row>
    <row r="273" spans="1:10" x14ac:dyDescent="0.2">
      <c r="A273" s="106"/>
      <c r="B273" s="156"/>
      <c r="C273" s="156"/>
      <c r="D273" s="156"/>
      <c r="E273" s="156"/>
      <c r="F273" s="158"/>
    </row>
    <row r="274" spans="1:10" x14ac:dyDescent="0.2">
      <c r="A274" s="106"/>
      <c r="B274" s="157" t="s">
        <v>3</v>
      </c>
      <c r="C274" s="103"/>
      <c r="D274" s="103"/>
      <c r="E274" s="103"/>
      <c r="F274" s="102"/>
      <c r="J274" s="41"/>
    </row>
    <row r="275" spans="1:10" x14ac:dyDescent="0.2">
      <c r="A275" s="106">
        <v>1</v>
      </c>
      <c r="B275" s="158" t="s">
        <v>204</v>
      </c>
      <c r="C275" s="158" t="s">
        <v>138</v>
      </c>
      <c r="D275" s="158"/>
      <c r="E275" s="156"/>
      <c r="F275" s="158">
        <v>592880</v>
      </c>
      <c r="G275" s="33"/>
      <c r="H275" s="33"/>
      <c r="I275" s="45"/>
    </row>
    <row r="276" spans="1:10" x14ac:dyDescent="0.2">
      <c r="A276" s="106">
        <v>2</v>
      </c>
      <c r="B276" s="158" t="s">
        <v>205</v>
      </c>
      <c r="C276" s="158" t="s">
        <v>136</v>
      </c>
      <c r="D276" s="158"/>
      <c r="E276" s="156"/>
      <c r="F276" s="158">
        <v>521191</v>
      </c>
    </row>
    <row r="277" spans="1:10" x14ac:dyDescent="0.2">
      <c r="A277" s="106">
        <v>3</v>
      </c>
      <c r="B277" s="158" t="s">
        <v>215</v>
      </c>
      <c r="C277" s="158" t="s">
        <v>139</v>
      </c>
      <c r="D277" s="158"/>
      <c r="E277" s="156"/>
      <c r="F277" s="158">
        <v>468787</v>
      </c>
      <c r="H277" s="5">
        <v>11</v>
      </c>
    </row>
    <row r="278" spans="1:10" x14ac:dyDescent="0.2">
      <c r="A278" s="26"/>
      <c r="B278" s="26"/>
      <c r="F278" s="9"/>
      <c r="H278" s="35"/>
      <c r="I278" s="35"/>
      <c r="J278" s="34"/>
    </row>
    <row r="279" spans="1:10" x14ac:dyDescent="0.2">
      <c r="A279" s="26"/>
      <c r="B279" s="31"/>
      <c r="F279" s="9"/>
      <c r="H279" s="35"/>
      <c r="I279" s="35"/>
      <c r="J279" s="34"/>
    </row>
    <row r="280" spans="1:10" x14ac:dyDescent="0.2">
      <c r="A280" s="26"/>
      <c r="B280" s="113"/>
      <c r="C280" s="108"/>
      <c r="D280" s="45"/>
      <c r="E280" s="33"/>
      <c r="F280" s="108"/>
    </row>
    <row r="281" spans="1:10" x14ac:dyDescent="0.2">
      <c r="A281" s="26"/>
      <c r="B281" s="36"/>
      <c r="C281" s="35"/>
      <c r="D281" s="35"/>
      <c r="E281" s="35"/>
      <c r="F281" s="34"/>
    </row>
    <row r="282" spans="1:10" x14ac:dyDescent="0.2">
      <c r="A282" s="26"/>
      <c r="B282" s="36"/>
      <c r="C282" s="35"/>
      <c r="D282" s="35"/>
      <c r="E282" s="35"/>
      <c r="F282" s="34"/>
    </row>
  </sheetData>
  <phoneticPr fontId="2" type="noConversion"/>
  <pageMargins left="0.75" right="0.75" top="1" bottom="1" header="0.5" footer="0.5"/>
  <pageSetup paperSize="9" scale="47" fitToHeight="0" orientation="portrait" r:id="rId1"/>
  <headerFooter alignWithMargins="0"/>
  <rowBreaks count="4" manualBreakCount="4">
    <brk id="48" max="3" man="1"/>
    <brk id="67" max="3" man="1"/>
    <brk id="103" max="3" man="1"/>
    <brk id="155"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34"/>
  <sheetViews>
    <sheetView workbookViewId="0">
      <selection activeCell="C2" sqref="C2"/>
    </sheetView>
  </sheetViews>
  <sheetFormatPr defaultRowHeight="12.75" x14ac:dyDescent="0.2"/>
  <cols>
    <col min="1" max="1" width="11" style="46" customWidth="1"/>
    <col min="2" max="2" width="27.85546875" style="46" customWidth="1"/>
    <col min="3" max="3" width="6.7109375" style="47" bestFit="1" customWidth="1"/>
    <col min="4" max="4" width="11" style="48" customWidth="1"/>
    <col min="5" max="5" width="13.140625" customWidth="1"/>
    <col min="6" max="6" width="13.28515625" customWidth="1"/>
  </cols>
  <sheetData>
    <row r="2" spans="1:9" x14ac:dyDescent="0.2">
      <c r="A2" s="81">
        <v>0</v>
      </c>
      <c r="B2" s="49"/>
      <c r="C2" s="50">
        <v>2</v>
      </c>
      <c r="D2" s="51">
        <v>139</v>
      </c>
    </row>
    <row r="6" spans="1:9" x14ac:dyDescent="0.2">
      <c r="A6" s="46">
        <v>1</v>
      </c>
      <c r="B6" s="46">
        <v>2</v>
      </c>
      <c r="D6" s="48">
        <v>2017</v>
      </c>
      <c r="E6" s="48">
        <v>2016</v>
      </c>
    </row>
    <row r="7" spans="1:9" x14ac:dyDescent="0.2">
      <c r="A7" s="52"/>
      <c r="B7" s="52"/>
      <c r="C7" s="53"/>
    </row>
    <row r="8" spans="1:9" x14ac:dyDescent="0.2">
      <c r="D8" s="54" t="s">
        <v>118</v>
      </c>
    </row>
    <row r="9" spans="1:9" x14ac:dyDescent="0.2">
      <c r="A9" s="55" t="s">
        <v>120</v>
      </c>
      <c r="B9" s="55" t="s">
        <v>88</v>
      </c>
      <c r="C9" s="56" t="s">
        <v>89</v>
      </c>
      <c r="D9" s="57" t="s">
        <v>119</v>
      </c>
      <c r="E9" s="96" t="s">
        <v>128</v>
      </c>
    </row>
    <row r="10" spans="1:9" ht="15" x14ac:dyDescent="0.2">
      <c r="A10" s="61" t="s">
        <v>66</v>
      </c>
      <c r="B10" s="61" t="s">
        <v>39</v>
      </c>
      <c r="C10" s="82">
        <v>8</v>
      </c>
      <c r="D10" s="80">
        <v>-1101047</v>
      </c>
      <c r="E10" s="97">
        <v>-1807676</v>
      </c>
      <c r="F10" s="98">
        <f t="shared" ref="F10:F23" si="0">IF(ISERR(D10-E10),0,D10-E10)</f>
        <v>706629</v>
      </c>
      <c r="G10" s="99">
        <f t="shared" ref="G10:G23" si="1">IF(ISERR(F10/E10),0,F10/E10*100)</f>
        <v>-39.090467539536952</v>
      </c>
      <c r="H10" s="98">
        <f>IF(OR(G10&lt;-20,G10&gt;20),1,0)</f>
        <v>1</v>
      </c>
      <c r="I10" s="98">
        <f t="shared" ref="I10:I16" si="2">IF(D10="**",1,0)</f>
        <v>0</v>
      </c>
    </row>
    <row r="11" spans="1:9" ht="15" x14ac:dyDescent="0.2">
      <c r="A11" s="85" t="s">
        <v>67</v>
      </c>
      <c r="B11" s="86" t="s">
        <v>41</v>
      </c>
      <c r="C11" s="82">
        <v>8</v>
      </c>
      <c r="D11" s="59">
        <v>-321297</v>
      </c>
      <c r="E11" s="97">
        <v>-338757</v>
      </c>
      <c r="F11" s="98">
        <f t="shared" si="0"/>
        <v>17460</v>
      </c>
      <c r="G11" s="99">
        <f t="shared" si="1"/>
        <v>-5.1541370362826449</v>
      </c>
      <c r="H11" s="98">
        <f t="shared" ref="H11:H23" si="3">IF(OR(G11&lt;-20,G11&gt;20),1,0)</f>
        <v>0</v>
      </c>
      <c r="I11" s="98">
        <f t="shared" si="2"/>
        <v>0</v>
      </c>
    </row>
    <row r="12" spans="1:9" ht="15" x14ac:dyDescent="0.2">
      <c r="A12" s="83" t="s">
        <v>68</v>
      </c>
      <c r="B12" s="84" t="s">
        <v>50</v>
      </c>
      <c r="C12" s="82">
        <v>8</v>
      </c>
      <c r="D12" s="59">
        <v>-212378</v>
      </c>
      <c r="E12" s="97">
        <v>-185979</v>
      </c>
      <c r="F12" s="98">
        <f t="shared" si="0"/>
        <v>-26399</v>
      </c>
      <c r="G12" s="99">
        <f t="shared" si="1"/>
        <v>14.194613370326758</v>
      </c>
      <c r="H12" s="98">
        <f t="shared" si="3"/>
        <v>0</v>
      </c>
      <c r="I12" s="98">
        <f t="shared" si="2"/>
        <v>0</v>
      </c>
    </row>
    <row r="13" spans="1:9" ht="15" x14ac:dyDescent="0.2">
      <c r="A13" s="83" t="s">
        <v>69</v>
      </c>
      <c r="B13" s="84" t="s">
        <v>51</v>
      </c>
      <c r="C13" s="82">
        <v>8</v>
      </c>
      <c r="D13" s="59">
        <v>-289443.77</v>
      </c>
      <c r="E13" s="97">
        <v>-248070.19</v>
      </c>
      <c r="F13" s="98">
        <f t="shared" si="0"/>
        <v>-41373.580000000016</v>
      </c>
      <c r="G13" s="99">
        <f t="shared" si="1"/>
        <v>16.678174834307992</v>
      </c>
      <c r="H13" s="98">
        <f t="shared" si="3"/>
        <v>0</v>
      </c>
      <c r="I13" s="98">
        <f t="shared" si="2"/>
        <v>0</v>
      </c>
    </row>
    <row r="14" spans="1:9" ht="15" x14ac:dyDescent="0.2">
      <c r="A14" s="83" t="s">
        <v>70</v>
      </c>
      <c r="B14" s="84" t="s">
        <v>52</v>
      </c>
      <c r="C14" s="82">
        <v>8</v>
      </c>
      <c r="D14" s="59">
        <v>-233485</v>
      </c>
      <c r="E14" s="97">
        <v>-172181</v>
      </c>
      <c r="F14" s="98">
        <f t="shared" si="0"/>
        <v>-61304</v>
      </c>
      <c r="G14" s="99">
        <f t="shared" si="1"/>
        <v>35.604393051498135</v>
      </c>
      <c r="H14" s="98">
        <f t="shared" si="3"/>
        <v>1</v>
      </c>
      <c r="I14" s="98">
        <f t="shared" si="2"/>
        <v>0</v>
      </c>
    </row>
    <row r="15" spans="1:9" ht="15" x14ac:dyDescent="0.2">
      <c r="A15" s="83" t="s">
        <v>71</v>
      </c>
      <c r="B15" s="84" t="s">
        <v>42</v>
      </c>
      <c r="C15" s="82">
        <v>8</v>
      </c>
      <c r="D15" s="59">
        <v>-85634</v>
      </c>
      <c r="E15" s="97">
        <v>-143164.96</v>
      </c>
      <c r="F15" s="98">
        <f t="shared" si="0"/>
        <v>57530.959999999992</v>
      </c>
      <c r="G15" s="99">
        <f t="shared" si="1"/>
        <v>-40.185084394952504</v>
      </c>
      <c r="H15" s="98">
        <f t="shared" si="3"/>
        <v>1</v>
      </c>
      <c r="I15" s="98">
        <f t="shared" si="2"/>
        <v>0</v>
      </c>
    </row>
    <row r="16" spans="1:9" ht="15" x14ac:dyDescent="0.2">
      <c r="A16" s="83" t="s">
        <v>72</v>
      </c>
      <c r="B16" s="84" t="s">
        <v>53</v>
      </c>
      <c r="C16" s="82">
        <v>8</v>
      </c>
      <c r="D16" s="59">
        <v>-166703</v>
      </c>
      <c r="E16" s="97">
        <v>-161732</v>
      </c>
      <c r="F16" s="98">
        <f t="shared" si="0"/>
        <v>-4971</v>
      </c>
      <c r="G16" s="99">
        <f t="shared" si="1"/>
        <v>3.0736032448742363</v>
      </c>
      <c r="H16" s="98">
        <f t="shared" si="3"/>
        <v>0</v>
      </c>
      <c r="I16" s="98">
        <f t="shared" si="2"/>
        <v>0</v>
      </c>
    </row>
    <row r="17" spans="1:9" ht="15" x14ac:dyDescent="0.2">
      <c r="A17" s="87" t="s">
        <v>73</v>
      </c>
      <c r="B17" s="88" t="s">
        <v>54</v>
      </c>
      <c r="C17" s="82">
        <v>8</v>
      </c>
      <c r="D17" s="58">
        <v>-113002.52999999998</v>
      </c>
      <c r="E17" s="97">
        <v>-119428</v>
      </c>
      <c r="F17" s="98">
        <f t="shared" si="0"/>
        <v>6425.4700000000157</v>
      </c>
      <c r="G17" s="99">
        <f t="shared" si="1"/>
        <v>-5.3802039722678234</v>
      </c>
      <c r="H17" s="98">
        <f t="shared" si="3"/>
        <v>0</v>
      </c>
      <c r="I17" s="98">
        <f t="shared" ref="I17:I23" si="4">IF(D17="**",1,0)</f>
        <v>0</v>
      </c>
    </row>
    <row r="18" spans="1:9" ht="15" x14ac:dyDescent="0.2">
      <c r="A18" s="87" t="s">
        <v>74</v>
      </c>
      <c r="B18" s="88" t="s">
        <v>57</v>
      </c>
      <c r="C18" s="82">
        <v>8</v>
      </c>
      <c r="D18" s="59">
        <v>-242766</v>
      </c>
      <c r="E18" s="97">
        <v>-273907</v>
      </c>
      <c r="F18" s="98">
        <f t="shared" si="0"/>
        <v>31141</v>
      </c>
      <c r="G18" s="99">
        <f t="shared" si="1"/>
        <v>-11.369187351911416</v>
      </c>
      <c r="H18" s="98">
        <f t="shared" si="3"/>
        <v>0</v>
      </c>
      <c r="I18" s="98">
        <f t="shared" si="4"/>
        <v>0</v>
      </c>
    </row>
    <row r="19" spans="1:9" ht="15" x14ac:dyDescent="0.2">
      <c r="A19" s="87" t="s">
        <v>75</v>
      </c>
      <c r="B19" s="88" t="s">
        <v>55</v>
      </c>
      <c r="C19" s="82">
        <v>8</v>
      </c>
      <c r="D19" s="59">
        <v>-185626</v>
      </c>
      <c r="E19" s="97">
        <v>-217010.96</v>
      </c>
      <c r="F19" s="98">
        <f t="shared" si="0"/>
        <v>31384.959999999992</v>
      </c>
      <c r="G19" s="99">
        <f t="shared" si="1"/>
        <v>-14.462384756972641</v>
      </c>
      <c r="H19" s="98">
        <f t="shared" si="3"/>
        <v>0</v>
      </c>
      <c r="I19" s="98">
        <f t="shared" si="4"/>
        <v>0</v>
      </c>
    </row>
    <row r="20" spans="1:9" ht="15" x14ac:dyDescent="0.2">
      <c r="A20" s="87" t="s">
        <v>76</v>
      </c>
      <c r="B20" s="88" t="s">
        <v>56</v>
      </c>
      <c r="C20" s="82">
        <v>8</v>
      </c>
      <c r="D20" s="59">
        <v>-62995.81</v>
      </c>
      <c r="E20" s="97">
        <v>-109902</v>
      </c>
      <c r="F20" s="98">
        <f t="shared" si="0"/>
        <v>46906.19</v>
      </c>
      <c r="G20" s="99">
        <f t="shared" si="1"/>
        <v>-42.680014922385404</v>
      </c>
      <c r="H20" s="98">
        <f t="shared" si="3"/>
        <v>1</v>
      </c>
      <c r="I20" s="98">
        <f t="shared" si="4"/>
        <v>0</v>
      </c>
    </row>
    <row r="21" spans="1:9" ht="15" x14ac:dyDescent="0.2">
      <c r="A21" s="89" t="s">
        <v>77</v>
      </c>
      <c r="B21" s="90" t="s">
        <v>58</v>
      </c>
      <c r="C21" s="82">
        <v>8</v>
      </c>
      <c r="D21" s="59">
        <v>-570051</v>
      </c>
      <c r="E21" s="97">
        <v>-696078</v>
      </c>
      <c r="F21" s="98">
        <f t="shared" si="0"/>
        <v>126027</v>
      </c>
      <c r="G21" s="99">
        <f t="shared" si="1"/>
        <v>-18.105298544128676</v>
      </c>
      <c r="H21" s="98">
        <f t="shared" si="3"/>
        <v>0</v>
      </c>
      <c r="I21" s="98">
        <f t="shared" si="4"/>
        <v>0</v>
      </c>
    </row>
    <row r="22" spans="1:9" ht="15" x14ac:dyDescent="0.2">
      <c r="A22" s="89" t="s">
        <v>78</v>
      </c>
      <c r="B22" s="90" t="s">
        <v>59</v>
      </c>
      <c r="C22" s="82">
        <v>8</v>
      </c>
      <c r="D22" s="59">
        <v>-533574.96999999986</v>
      </c>
      <c r="E22" s="97">
        <v>-636106.98</v>
      </c>
      <c r="F22" s="98">
        <f t="shared" si="0"/>
        <v>102532.01000000013</v>
      </c>
      <c r="G22" s="99">
        <f t="shared" si="1"/>
        <v>-16.118673937519144</v>
      </c>
      <c r="H22" s="98">
        <f t="shared" si="3"/>
        <v>0</v>
      </c>
      <c r="I22" s="98">
        <f t="shared" si="4"/>
        <v>0</v>
      </c>
    </row>
    <row r="23" spans="1:9" ht="15" x14ac:dyDescent="0.2">
      <c r="A23" s="89" t="s">
        <v>79</v>
      </c>
      <c r="B23" s="90" t="s">
        <v>46</v>
      </c>
      <c r="C23" s="82">
        <v>8</v>
      </c>
      <c r="D23" s="59">
        <v>-4712632</v>
      </c>
      <c r="E23" s="97">
        <v>-1441938</v>
      </c>
      <c r="F23" s="98">
        <f t="shared" si="0"/>
        <v>-3270694</v>
      </c>
      <c r="G23" s="99">
        <f t="shared" si="1"/>
        <v>226.82625743964024</v>
      </c>
      <c r="H23" s="98">
        <f t="shared" si="3"/>
        <v>1</v>
      </c>
      <c r="I23" s="98">
        <f t="shared" si="4"/>
        <v>0</v>
      </c>
    </row>
    <row r="24" spans="1:9" x14ac:dyDescent="0.2">
      <c r="A24" s="91"/>
    </row>
    <row r="25" spans="1:9" x14ac:dyDescent="0.2">
      <c r="A25" s="92" t="s">
        <v>121</v>
      </c>
      <c r="D25" s="64">
        <v>-7571321</v>
      </c>
    </row>
    <row r="26" spans="1:9" x14ac:dyDescent="0.2">
      <c r="A26" s="92" t="s">
        <v>122</v>
      </c>
      <c r="D26" s="64">
        <v>-8361945.7727916669</v>
      </c>
    </row>
    <row r="27" spans="1:9" x14ac:dyDescent="0.2">
      <c r="A27" s="92" t="s">
        <v>0</v>
      </c>
      <c r="D27" s="48">
        <v>-16167341.772791667</v>
      </c>
    </row>
    <row r="28" spans="1:9" x14ac:dyDescent="0.2">
      <c r="A28" s="92" t="s">
        <v>123</v>
      </c>
      <c r="D28" s="64">
        <v>-15601929.68</v>
      </c>
    </row>
    <row r="29" spans="1:9" x14ac:dyDescent="0.2">
      <c r="A29" s="92" t="s">
        <v>124</v>
      </c>
      <c r="D29" s="64">
        <v>-12171689.010000002</v>
      </c>
    </row>
    <row r="30" spans="1:9" x14ac:dyDescent="0.2">
      <c r="A30" s="92" t="s">
        <v>125</v>
      </c>
      <c r="D30" s="64">
        <v>-27960987.32</v>
      </c>
    </row>
    <row r="31" spans="1:9" x14ac:dyDescent="0.2">
      <c r="A31" s="92" t="s">
        <v>1</v>
      </c>
      <c r="D31" s="64">
        <v>-71901947.782791674</v>
      </c>
    </row>
    <row r="32" spans="1:9" x14ac:dyDescent="0.2">
      <c r="A32" s="92" t="s">
        <v>2</v>
      </c>
      <c r="D32" s="64">
        <v>-3091967.85</v>
      </c>
    </row>
    <row r="33" spans="1:4" x14ac:dyDescent="0.2">
      <c r="A33" s="92" t="s">
        <v>126</v>
      </c>
      <c r="D33" s="64">
        <v>-74993915.632791668</v>
      </c>
    </row>
    <row r="34" spans="1:4" x14ac:dyDescent="0.2">
      <c r="A34" s="92" t="s">
        <v>3</v>
      </c>
      <c r="D34" s="64">
        <v>-5376777.290000001</v>
      </c>
    </row>
    <row r="35" spans="1:4" x14ac:dyDescent="0.2">
      <c r="A35" s="92" t="s">
        <v>4</v>
      </c>
      <c r="D35" s="64">
        <v>-1608070</v>
      </c>
    </row>
    <row r="36" spans="1:4" x14ac:dyDescent="0.2">
      <c r="A36" s="92" t="s">
        <v>127</v>
      </c>
      <c r="D36" s="65">
        <v>-81978762.922791675</v>
      </c>
    </row>
    <row r="37" spans="1:4" x14ac:dyDescent="0.2">
      <c r="A37" s="92"/>
    </row>
    <row r="38" spans="1:4" x14ac:dyDescent="0.2">
      <c r="A38" s="92" t="s">
        <v>5</v>
      </c>
      <c r="D38" s="48">
        <v>-10748684.079999998</v>
      </c>
    </row>
    <row r="39" spans="1:4" x14ac:dyDescent="0.2">
      <c r="A39" s="92" t="s">
        <v>0</v>
      </c>
      <c r="D39" s="48">
        <v>-16167341.772791667</v>
      </c>
    </row>
    <row r="40" spans="1:4" x14ac:dyDescent="0.2">
      <c r="A40" s="92" t="s">
        <v>6</v>
      </c>
      <c r="D40" s="48">
        <v>-7415724.080000001</v>
      </c>
    </row>
    <row r="41" spans="1:4" x14ac:dyDescent="0.2">
      <c r="A41" s="92" t="s">
        <v>7</v>
      </c>
      <c r="D41" s="48">
        <v>-3813417.92</v>
      </c>
    </row>
    <row r="42" spans="1:4" x14ac:dyDescent="0.2">
      <c r="A42" s="92" t="s">
        <v>8</v>
      </c>
      <c r="D42" s="48">
        <v>-6128676.6900000013</v>
      </c>
    </row>
    <row r="43" spans="1:4" x14ac:dyDescent="0.2">
      <c r="A43" s="92" t="s">
        <v>9</v>
      </c>
      <c r="D43" s="48">
        <v>-7007407.8899999997</v>
      </c>
    </row>
    <row r="44" spans="1:4" x14ac:dyDescent="0.2">
      <c r="A44" s="92" t="s">
        <v>10</v>
      </c>
      <c r="D44" s="48">
        <v>-5724293.2699999996</v>
      </c>
    </row>
    <row r="45" spans="1:4" x14ac:dyDescent="0.2">
      <c r="A45" s="92" t="s">
        <v>11</v>
      </c>
      <c r="D45" s="48">
        <v>-8830636.0800000001</v>
      </c>
    </row>
    <row r="46" spans="1:4" x14ac:dyDescent="0.2">
      <c r="A46" s="92" t="s">
        <v>12</v>
      </c>
      <c r="D46" s="48">
        <v>-6065766</v>
      </c>
    </row>
    <row r="47" spans="1:4" x14ac:dyDescent="0.2">
      <c r="A47" s="92" t="s">
        <v>1</v>
      </c>
      <c r="D47" s="48">
        <v>-71901947.782791659</v>
      </c>
    </row>
    <row r="48" spans="1:4" x14ac:dyDescent="0.2">
      <c r="A48" s="92" t="s">
        <v>2</v>
      </c>
      <c r="D48" s="48">
        <v>-3091967.85</v>
      </c>
    </row>
    <row r="49" spans="1:4" x14ac:dyDescent="0.2">
      <c r="A49" s="92" t="s">
        <v>3</v>
      </c>
      <c r="D49" s="48">
        <v>-5376777.290000001</v>
      </c>
    </row>
    <row r="50" spans="1:4" x14ac:dyDescent="0.2">
      <c r="A50" s="92" t="s">
        <v>4</v>
      </c>
      <c r="D50" s="48">
        <v>-1608070</v>
      </c>
    </row>
    <row r="51" spans="1:4" x14ac:dyDescent="0.2">
      <c r="A51" s="91"/>
    </row>
    <row r="52" spans="1:4" x14ac:dyDescent="0.2">
      <c r="A52" s="91"/>
    </row>
    <row r="53" spans="1:4" x14ac:dyDescent="0.2">
      <c r="A53" s="91"/>
    </row>
    <row r="54" spans="1:4" x14ac:dyDescent="0.2">
      <c r="A54" s="91"/>
    </row>
    <row r="55" spans="1:4" x14ac:dyDescent="0.2">
      <c r="A55" s="93"/>
      <c r="B55" s="66"/>
      <c r="C55" s="66"/>
    </row>
    <row r="56" spans="1:4" x14ac:dyDescent="0.2">
      <c r="A56" s="93"/>
      <c r="B56" s="66"/>
      <c r="C56" s="66"/>
    </row>
    <row r="57" spans="1:4" x14ac:dyDescent="0.2">
      <c r="A57" s="93"/>
      <c r="B57" s="66"/>
      <c r="C57" s="66"/>
    </row>
    <row r="58" spans="1:4" x14ac:dyDescent="0.2">
      <c r="A58" s="93"/>
      <c r="B58" s="69"/>
      <c r="C58" s="69"/>
      <c r="D58" s="60"/>
    </row>
    <row r="59" spans="1:4" x14ac:dyDescent="0.2">
      <c r="A59" s="93"/>
      <c r="B59" s="69"/>
      <c r="C59" s="69"/>
      <c r="D59" s="60"/>
    </row>
    <row r="60" spans="1:4" x14ac:dyDescent="0.2">
      <c r="A60" s="93"/>
      <c r="B60" s="67"/>
      <c r="C60" s="67"/>
      <c r="D60" s="64"/>
    </row>
    <row r="61" spans="1:4" x14ac:dyDescent="0.2">
      <c r="A61" s="93"/>
      <c r="B61" s="66"/>
      <c r="C61" s="66"/>
    </row>
    <row r="62" spans="1:4" x14ac:dyDescent="0.2">
      <c r="A62" s="93"/>
      <c r="B62" s="70"/>
      <c r="C62" s="70"/>
      <c r="D62" s="62"/>
    </row>
    <row r="63" spans="1:4" x14ac:dyDescent="0.2">
      <c r="A63" s="93"/>
      <c r="B63" s="66"/>
      <c r="C63" s="66"/>
    </row>
    <row r="64" spans="1:4" x14ac:dyDescent="0.2">
      <c r="A64" s="93"/>
      <c r="B64" s="68"/>
      <c r="C64" s="68"/>
    </row>
    <row r="65" spans="1:4" x14ac:dyDescent="0.2">
      <c r="A65" s="93"/>
      <c r="B65" s="66"/>
      <c r="C65" s="66"/>
    </row>
    <row r="66" spans="1:4" x14ac:dyDescent="0.2">
      <c r="A66" s="93"/>
      <c r="B66" s="71"/>
      <c r="C66" s="71"/>
      <c r="D66" s="62"/>
    </row>
    <row r="67" spans="1:4" x14ac:dyDescent="0.2">
      <c r="A67" s="93"/>
      <c r="B67" s="66"/>
      <c r="C67" s="66"/>
    </row>
    <row r="68" spans="1:4" x14ac:dyDescent="0.2">
      <c r="A68" s="93"/>
      <c r="B68" s="66"/>
      <c r="C68" s="66"/>
    </row>
    <row r="69" spans="1:4" x14ac:dyDescent="0.2">
      <c r="A69" s="93"/>
      <c r="B69" s="66"/>
      <c r="C69" s="66"/>
    </row>
    <row r="70" spans="1:4" x14ac:dyDescent="0.2">
      <c r="A70" s="93"/>
      <c r="B70" s="71"/>
      <c r="C70" s="71"/>
      <c r="D70" s="62"/>
    </row>
    <row r="71" spans="1:4" x14ac:dyDescent="0.2">
      <c r="A71" s="93"/>
      <c r="B71" s="72"/>
      <c r="C71" s="72"/>
      <c r="D71" s="61"/>
    </row>
    <row r="72" spans="1:4" x14ac:dyDescent="0.2">
      <c r="A72" s="93"/>
      <c r="B72" s="66"/>
      <c r="C72" s="66"/>
    </row>
    <row r="73" spans="1:4" x14ac:dyDescent="0.2">
      <c r="A73" s="93"/>
      <c r="B73" s="66"/>
      <c r="C73" s="66"/>
    </row>
    <row r="74" spans="1:4" x14ac:dyDescent="0.2">
      <c r="A74" s="93"/>
      <c r="B74" s="71"/>
      <c r="C74" s="71"/>
      <c r="D74" s="62"/>
    </row>
    <row r="75" spans="1:4" x14ac:dyDescent="0.2">
      <c r="A75" s="93"/>
      <c r="B75" s="66"/>
      <c r="C75" s="66"/>
    </row>
    <row r="76" spans="1:4" x14ac:dyDescent="0.2">
      <c r="A76" s="93"/>
      <c r="B76" s="66"/>
      <c r="C76" s="66"/>
    </row>
    <row r="77" spans="1:4" x14ac:dyDescent="0.2">
      <c r="A77" s="93"/>
      <c r="B77" s="66"/>
      <c r="C77" s="66"/>
    </row>
    <row r="78" spans="1:4" x14ac:dyDescent="0.2">
      <c r="A78" s="93"/>
      <c r="B78" s="73"/>
      <c r="C78" s="73"/>
      <c r="D78" s="63"/>
    </row>
    <row r="79" spans="1:4" x14ac:dyDescent="0.2">
      <c r="A79" s="93"/>
      <c r="B79" s="66"/>
      <c r="C79" s="66"/>
    </row>
    <row r="80" spans="1:4" x14ac:dyDescent="0.2">
      <c r="A80" s="93"/>
      <c r="B80" s="66"/>
      <c r="C80" s="66"/>
    </row>
    <row r="81" spans="1:4" x14ac:dyDescent="0.2">
      <c r="A81" s="68"/>
      <c r="B81" s="66"/>
      <c r="C81" s="66"/>
    </row>
    <row r="82" spans="1:4" x14ac:dyDescent="0.2">
      <c r="A82" s="93"/>
      <c r="B82" s="73"/>
      <c r="C82" s="73"/>
      <c r="D82" s="63"/>
    </row>
    <row r="83" spans="1:4" x14ac:dyDescent="0.2">
      <c r="A83" s="93"/>
      <c r="B83" s="66"/>
      <c r="C83" s="66"/>
    </row>
    <row r="84" spans="1:4" x14ac:dyDescent="0.2">
      <c r="A84" s="93"/>
      <c r="B84" s="66"/>
      <c r="C84" s="66"/>
    </row>
    <row r="85" spans="1:4" x14ac:dyDescent="0.2">
      <c r="A85" s="93"/>
      <c r="B85" s="66"/>
      <c r="C85" s="66"/>
    </row>
    <row r="86" spans="1:4" x14ac:dyDescent="0.2">
      <c r="A86" s="93"/>
      <c r="B86" s="73"/>
      <c r="C86" s="73"/>
      <c r="D86" s="63"/>
    </row>
    <row r="87" spans="1:4" x14ac:dyDescent="0.2">
      <c r="A87" s="93"/>
      <c r="B87" s="66"/>
      <c r="C87" s="66"/>
    </row>
    <row r="88" spans="1:4" x14ac:dyDescent="0.2">
      <c r="A88" s="93"/>
      <c r="B88" s="66"/>
      <c r="C88" s="66"/>
    </row>
    <row r="89" spans="1:4" x14ac:dyDescent="0.2">
      <c r="A89" s="93"/>
      <c r="B89" s="66"/>
      <c r="C89" s="66"/>
    </row>
    <row r="90" spans="1:4" x14ac:dyDescent="0.2">
      <c r="A90" s="93"/>
      <c r="B90" s="73"/>
      <c r="C90" s="73"/>
      <c r="D90" s="63"/>
    </row>
    <row r="91" spans="1:4" x14ac:dyDescent="0.2">
      <c r="A91" s="93"/>
      <c r="B91" s="66"/>
      <c r="C91" s="66"/>
    </row>
    <row r="92" spans="1:4" x14ac:dyDescent="0.2">
      <c r="A92" s="93"/>
      <c r="B92" s="66"/>
      <c r="C92" s="66"/>
    </row>
    <row r="93" spans="1:4" x14ac:dyDescent="0.2">
      <c r="A93" s="93"/>
      <c r="B93" s="66"/>
      <c r="C93" s="66"/>
    </row>
    <row r="94" spans="1:4" x14ac:dyDescent="0.2">
      <c r="A94" s="93"/>
      <c r="B94" s="66"/>
      <c r="C94" s="66"/>
    </row>
    <row r="95" spans="1:4" x14ac:dyDescent="0.2">
      <c r="A95" s="66"/>
      <c r="B95" s="66"/>
      <c r="C95" s="66"/>
    </row>
    <row r="96" spans="1:4" x14ac:dyDescent="0.2">
      <c r="A96" s="94"/>
      <c r="B96" s="66"/>
      <c r="C96" s="66"/>
    </row>
    <row r="97" spans="1:3" x14ac:dyDescent="0.2">
      <c r="A97" s="95"/>
      <c r="B97" s="66"/>
      <c r="C97" s="66"/>
    </row>
    <row r="98" spans="1:3" x14ac:dyDescent="0.2">
      <c r="A98" s="68"/>
      <c r="B98" s="66"/>
      <c r="C98" s="66"/>
    </row>
    <row r="99" spans="1:3" x14ac:dyDescent="0.2">
      <c r="A99" s="95"/>
      <c r="B99" s="66"/>
      <c r="C99" s="66"/>
    </row>
    <row r="100" spans="1:3" x14ac:dyDescent="0.2">
      <c r="A100" s="68"/>
      <c r="B100" s="66"/>
      <c r="C100" s="66"/>
    </row>
    <row r="101" spans="1:3" x14ac:dyDescent="0.2">
      <c r="A101" s="95"/>
      <c r="B101" s="66"/>
      <c r="C101" s="66"/>
    </row>
    <row r="102" spans="1:3" x14ac:dyDescent="0.2">
      <c r="A102" s="68"/>
      <c r="B102" s="66"/>
      <c r="C102" s="66"/>
    </row>
    <row r="103" spans="1:3" x14ac:dyDescent="0.2">
      <c r="A103" s="95"/>
      <c r="B103" s="66"/>
      <c r="C103" s="66"/>
    </row>
    <row r="104" spans="1:3" x14ac:dyDescent="0.2">
      <c r="A104" s="68"/>
      <c r="B104" s="66"/>
      <c r="C104" s="66"/>
    </row>
    <row r="105" spans="1:3" x14ac:dyDescent="0.2">
      <c r="A105" s="95"/>
      <c r="B105" s="66"/>
      <c r="C105" s="66"/>
    </row>
    <row r="106" spans="1:3" x14ac:dyDescent="0.2">
      <c r="A106" s="68"/>
      <c r="B106" s="66"/>
      <c r="C106" s="66"/>
    </row>
    <row r="107" spans="1:3" x14ac:dyDescent="0.2">
      <c r="A107" s="95"/>
      <c r="B107" s="66"/>
      <c r="C107" s="66"/>
    </row>
    <row r="108" spans="1:3" x14ac:dyDescent="0.2">
      <c r="A108" s="68"/>
      <c r="B108" s="66"/>
      <c r="C108" s="66"/>
    </row>
    <row r="109" spans="1:3" x14ac:dyDescent="0.2">
      <c r="A109" s="95"/>
      <c r="B109" s="66"/>
      <c r="C109" s="66"/>
    </row>
    <row r="110" spans="1:3" x14ac:dyDescent="0.2">
      <c r="A110" s="68"/>
      <c r="B110" s="66"/>
      <c r="C110" s="66"/>
    </row>
    <row r="111" spans="1:3" x14ac:dyDescent="0.2">
      <c r="A111" s="95"/>
      <c r="B111" s="66"/>
      <c r="C111" s="66"/>
    </row>
    <row r="112" spans="1:3" x14ac:dyDescent="0.2">
      <c r="A112" s="68"/>
      <c r="B112" s="66"/>
      <c r="C112" s="66"/>
    </row>
    <row r="113" spans="1:3" x14ac:dyDescent="0.2">
      <c r="A113" s="95"/>
      <c r="B113" s="66"/>
      <c r="C113" s="66"/>
    </row>
    <row r="114" spans="1:3" x14ac:dyDescent="0.2">
      <c r="A114" s="68"/>
      <c r="B114" s="66"/>
      <c r="C114" s="66"/>
    </row>
    <row r="115" spans="1:3" x14ac:dyDescent="0.2">
      <c r="A115" s="95"/>
      <c r="B115" s="66"/>
      <c r="C115" s="66"/>
    </row>
    <row r="116" spans="1:3" x14ac:dyDescent="0.2">
      <c r="A116" s="68"/>
      <c r="B116" s="66"/>
      <c r="C116" s="66"/>
    </row>
    <row r="117" spans="1:3" x14ac:dyDescent="0.2">
      <c r="A117" s="95"/>
      <c r="B117" s="66"/>
      <c r="C117" s="66"/>
    </row>
    <row r="118" spans="1:3" x14ac:dyDescent="0.2">
      <c r="A118" s="68"/>
      <c r="B118" s="66"/>
      <c r="C118" s="66"/>
    </row>
    <row r="119" spans="1:3" x14ac:dyDescent="0.2">
      <c r="A119" s="95"/>
      <c r="B119" s="66"/>
      <c r="C119" s="66"/>
    </row>
    <row r="120" spans="1:3" x14ac:dyDescent="0.2">
      <c r="A120" s="66"/>
      <c r="B120" s="66"/>
      <c r="C120" s="66"/>
    </row>
    <row r="121" spans="1:3" x14ac:dyDescent="0.2">
      <c r="A121" s="66"/>
      <c r="B121" s="66"/>
      <c r="C121" s="66"/>
    </row>
    <row r="122" spans="1:3" x14ac:dyDescent="0.2">
      <c r="A122" s="66"/>
      <c r="B122" s="66"/>
      <c r="C122" s="66"/>
    </row>
    <row r="123" spans="1:3" x14ac:dyDescent="0.2">
      <c r="A123" s="66"/>
      <c r="B123" s="66"/>
      <c r="C123" s="66"/>
    </row>
    <row r="124" spans="1:3" x14ac:dyDescent="0.2">
      <c r="A124" s="66"/>
      <c r="B124" s="66"/>
      <c r="C124" s="66"/>
    </row>
    <row r="125" spans="1:3" x14ac:dyDescent="0.2">
      <c r="A125" s="66"/>
      <c r="B125" s="66"/>
      <c r="C125" s="66"/>
    </row>
    <row r="126" spans="1:3" x14ac:dyDescent="0.2">
      <c r="A126" s="66"/>
      <c r="B126" s="66"/>
      <c r="C126" s="66"/>
    </row>
    <row r="127" spans="1:3" x14ac:dyDescent="0.2">
      <c r="A127" s="66"/>
      <c r="B127" s="66"/>
      <c r="C127" s="66"/>
    </row>
    <row r="128" spans="1:3" x14ac:dyDescent="0.2">
      <c r="A128" s="66"/>
      <c r="B128" s="66"/>
      <c r="C128" s="66"/>
    </row>
    <row r="129" spans="1:3" x14ac:dyDescent="0.2">
      <c r="A129" s="66"/>
      <c r="B129" s="66"/>
      <c r="C129" s="66"/>
    </row>
    <row r="130" spans="1:3" x14ac:dyDescent="0.2">
      <c r="A130" s="66"/>
      <c r="B130" s="66"/>
      <c r="C130" s="66"/>
    </row>
    <row r="131" spans="1:3" x14ac:dyDescent="0.2">
      <c r="A131" s="66"/>
      <c r="B131" s="66"/>
      <c r="C131" s="66"/>
    </row>
    <row r="132" spans="1:3" x14ac:dyDescent="0.2">
      <c r="A132" s="66"/>
      <c r="B132" s="66"/>
      <c r="C132" s="66"/>
    </row>
    <row r="133" spans="1:3" x14ac:dyDescent="0.2">
      <c r="A133" s="66"/>
      <c r="B133" s="66"/>
      <c r="C133" s="66"/>
    </row>
    <row r="134" spans="1:3" x14ac:dyDescent="0.2">
      <c r="A134" s="66"/>
      <c r="B134" s="66"/>
      <c r="C134" s="66"/>
    </row>
    <row r="135" spans="1:3" x14ac:dyDescent="0.2">
      <c r="A135" s="66"/>
      <c r="B135" s="66"/>
      <c r="C135" s="66"/>
    </row>
    <row r="136" spans="1:3" x14ac:dyDescent="0.2">
      <c r="A136" s="66"/>
      <c r="B136" s="66"/>
      <c r="C136" s="66"/>
    </row>
    <row r="137" spans="1:3" x14ac:dyDescent="0.2">
      <c r="A137" s="66"/>
      <c r="B137" s="66"/>
      <c r="C137" s="66"/>
    </row>
    <row r="138" spans="1:3" x14ac:dyDescent="0.2">
      <c r="A138" s="66"/>
      <c r="B138" s="66"/>
      <c r="C138" s="66"/>
    </row>
    <row r="139" spans="1:3" x14ac:dyDescent="0.2">
      <c r="A139" s="66"/>
      <c r="B139" s="66"/>
      <c r="C139" s="66"/>
    </row>
    <row r="140" spans="1:3" x14ac:dyDescent="0.2">
      <c r="A140" s="66"/>
      <c r="B140" s="66"/>
      <c r="C140" s="66"/>
    </row>
    <row r="141" spans="1:3" x14ac:dyDescent="0.2">
      <c r="A141" s="66"/>
      <c r="B141" s="66"/>
      <c r="C141" s="66"/>
    </row>
    <row r="142" spans="1:3" x14ac:dyDescent="0.2">
      <c r="A142" s="66"/>
      <c r="B142" s="66"/>
      <c r="C142" s="66"/>
    </row>
    <row r="143" spans="1:3" x14ac:dyDescent="0.2">
      <c r="A143" s="66"/>
      <c r="B143" s="66"/>
      <c r="C143" s="66"/>
    </row>
    <row r="144" spans="1:3" x14ac:dyDescent="0.2">
      <c r="A144" s="66"/>
      <c r="B144" s="66"/>
      <c r="C144" s="66"/>
    </row>
    <row r="145" spans="1:3" x14ac:dyDescent="0.2">
      <c r="A145" s="66"/>
      <c r="B145" s="66"/>
      <c r="C145" s="66"/>
    </row>
    <row r="146" spans="1:3" x14ac:dyDescent="0.2">
      <c r="A146" s="66"/>
      <c r="B146" s="66"/>
      <c r="C146" s="66"/>
    </row>
    <row r="147" spans="1:3" x14ac:dyDescent="0.2">
      <c r="A147" s="66"/>
      <c r="B147" s="66"/>
      <c r="C147" s="66"/>
    </row>
    <row r="148" spans="1:3" x14ac:dyDescent="0.2">
      <c r="A148" s="66"/>
      <c r="B148" s="66"/>
      <c r="C148" s="66"/>
    </row>
    <row r="149" spans="1:3" x14ac:dyDescent="0.2">
      <c r="A149" s="66"/>
      <c r="B149" s="66"/>
      <c r="C149" s="66"/>
    </row>
    <row r="150" spans="1:3" x14ac:dyDescent="0.2">
      <c r="A150" s="66"/>
      <c r="B150" s="66"/>
      <c r="C150" s="66"/>
    </row>
    <row r="151" spans="1:3" x14ac:dyDescent="0.2">
      <c r="A151" s="66"/>
      <c r="B151" s="66"/>
      <c r="C151" s="66"/>
    </row>
    <row r="152" spans="1:3" x14ac:dyDescent="0.2">
      <c r="A152" s="66"/>
      <c r="B152" s="66"/>
      <c r="C152" s="66"/>
    </row>
    <row r="153" spans="1:3" x14ac:dyDescent="0.2">
      <c r="A153" s="66"/>
      <c r="B153" s="66"/>
      <c r="C153" s="66"/>
    </row>
    <row r="154" spans="1:3" x14ac:dyDescent="0.2">
      <c r="A154" s="66"/>
      <c r="B154" s="66"/>
      <c r="C154" s="66"/>
    </row>
    <row r="155" spans="1:3" x14ac:dyDescent="0.2">
      <c r="A155" s="66"/>
      <c r="B155" s="66"/>
      <c r="C155" s="66"/>
    </row>
    <row r="156" spans="1:3" x14ac:dyDescent="0.2">
      <c r="A156" s="66"/>
      <c r="B156" s="66"/>
      <c r="C156" s="66"/>
    </row>
    <row r="157" spans="1:3" x14ac:dyDescent="0.2">
      <c r="A157" s="66"/>
      <c r="B157" s="66"/>
      <c r="C157" s="66"/>
    </row>
    <row r="158" spans="1:3" x14ac:dyDescent="0.2">
      <c r="A158" s="66"/>
      <c r="B158" s="66"/>
      <c r="C158" s="66"/>
    </row>
    <row r="159" spans="1:3" x14ac:dyDescent="0.2">
      <c r="A159" s="66"/>
      <c r="B159" s="66"/>
      <c r="C159" s="66"/>
    </row>
    <row r="160" spans="1:3" x14ac:dyDescent="0.2">
      <c r="A160" s="66"/>
      <c r="B160" s="66"/>
      <c r="C160" s="66"/>
    </row>
    <row r="161" spans="1:3" x14ac:dyDescent="0.2">
      <c r="A161" s="66"/>
      <c r="B161" s="66"/>
      <c r="C161" s="66"/>
    </row>
    <row r="162" spans="1:3" x14ac:dyDescent="0.2">
      <c r="A162" s="66"/>
      <c r="B162" s="66"/>
      <c r="C162" s="66"/>
    </row>
    <row r="163" spans="1:3" x14ac:dyDescent="0.2">
      <c r="A163" s="66"/>
      <c r="B163" s="66"/>
      <c r="C163" s="66"/>
    </row>
    <row r="164" spans="1:3" x14ac:dyDescent="0.2">
      <c r="A164" s="66"/>
      <c r="B164" s="66"/>
      <c r="C164" s="66"/>
    </row>
    <row r="165" spans="1:3" x14ac:dyDescent="0.2">
      <c r="A165" s="66"/>
      <c r="B165" s="66"/>
      <c r="C165" s="66"/>
    </row>
    <row r="166" spans="1:3" x14ac:dyDescent="0.2">
      <c r="A166" s="66"/>
      <c r="B166" s="66"/>
      <c r="C166" s="66"/>
    </row>
    <row r="167" spans="1:3" x14ac:dyDescent="0.2">
      <c r="A167" s="66"/>
      <c r="B167" s="66"/>
      <c r="C167" s="66"/>
    </row>
    <row r="168" spans="1:3" x14ac:dyDescent="0.2">
      <c r="A168" s="66"/>
      <c r="B168" s="66"/>
      <c r="C168" s="66"/>
    </row>
    <row r="169" spans="1:3" x14ac:dyDescent="0.2">
      <c r="A169" s="66"/>
      <c r="B169" s="66"/>
      <c r="C169" s="66"/>
    </row>
    <row r="170" spans="1:3" x14ac:dyDescent="0.2">
      <c r="A170" s="66"/>
      <c r="B170" s="66"/>
      <c r="C170" s="66"/>
    </row>
    <row r="171" spans="1:3" x14ac:dyDescent="0.2">
      <c r="A171" s="66"/>
      <c r="B171" s="66"/>
      <c r="C171" s="66"/>
    </row>
    <row r="172" spans="1:3" x14ac:dyDescent="0.2">
      <c r="A172" s="66"/>
      <c r="B172" s="66"/>
      <c r="C172" s="66"/>
    </row>
    <row r="173" spans="1:3" x14ac:dyDescent="0.2">
      <c r="A173" s="66"/>
      <c r="B173" s="66"/>
      <c r="C173" s="66"/>
    </row>
    <row r="174" spans="1:3" x14ac:dyDescent="0.2">
      <c r="A174" s="66"/>
      <c r="B174" s="66"/>
      <c r="C174" s="66"/>
    </row>
    <row r="175" spans="1:3" x14ac:dyDescent="0.2">
      <c r="A175" s="66"/>
      <c r="B175" s="66"/>
      <c r="C175" s="66"/>
    </row>
    <row r="176" spans="1:3" x14ac:dyDescent="0.2">
      <c r="A176" s="66"/>
      <c r="B176" s="66"/>
      <c r="C176" s="66"/>
    </row>
    <row r="177" spans="1:3" x14ac:dyDescent="0.2">
      <c r="A177" s="66"/>
      <c r="B177" s="66"/>
      <c r="C177" s="66"/>
    </row>
    <row r="178" spans="1:3" x14ac:dyDescent="0.2">
      <c r="A178" s="66"/>
      <c r="B178" s="66"/>
      <c r="C178" s="66"/>
    </row>
    <row r="179" spans="1:3" x14ac:dyDescent="0.2">
      <c r="A179" s="66"/>
      <c r="B179" s="66"/>
      <c r="C179" s="66"/>
    </row>
    <row r="180" spans="1:3" x14ac:dyDescent="0.2">
      <c r="A180" s="66"/>
      <c r="B180" s="66"/>
      <c r="C180" s="66"/>
    </row>
    <row r="181" spans="1:3" x14ac:dyDescent="0.2">
      <c r="A181" s="66"/>
      <c r="B181" s="66"/>
      <c r="C181" s="66"/>
    </row>
    <row r="182" spans="1:3" x14ac:dyDescent="0.2">
      <c r="A182" s="66"/>
      <c r="B182" s="66"/>
      <c r="C182" s="66"/>
    </row>
    <row r="183" spans="1:3" x14ac:dyDescent="0.2">
      <c r="A183" s="66"/>
      <c r="B183" s="66"/>
      <c r="C183" s="66"/>
    </row>
    <row r="184" spans="1:3" x14ac:dyDescent="0.2">
      <c r="A184" s="66"/>
      <c r="B184" s="66"/>
      <c r="C184" s="66"/>
    </row>
    <row r="185" spans="1:3" x14ac:dyDescent="0.2">
      <c r="A185" s="66"/>
      <c r="B185" s="66"/>
      <c r="C185" s="66"/>
    </row>
    <row r="186" spans="1:3" x14ac:dyDescent="0.2">
      <c r="A186" s="66"/>
      <c r="B186" s="66"/>
      <c r="C186" s="66"/>
    </row>
    <row r="187" spans="1:3" x14ac:dyDescent="0.2">
      <c r="A187" s="66"/>
      <c r="B187" s="66"/>
      <c r="C187" s="66"/>
    </row>
    <row r="188" spans="1:3" x14ac:dyDescent="0.2">
      <c r="A188" s="66"/>
      <c r="B188" s="66"/>
      <c r="C188" s="66"/>
    </row>
    <row r="189" spans="1:3" x14ac:dyDescent="0.2">
      <c r="A189" s="66"/>
      <c r="B189" s="66"/>
      <c r="C189" s="66"/>
    </row>
    <row r="190" spans="1:3" x14ac:dyDescent="0.2">
      <c r="A190" s="66"/>
      <c r="B190" s="66"/>
      <c r="C190" s="66"/>
    </row>
    <row r="191" spans="1:3" x14ac:dyDescent="0.2">
      <c r="A191" s="66"/>
      <c r="B191" s="66"/>
      <c r="C191" s="66"/>
    </row>
    <row r="192" spans="1:3" x14ac:dyDescent="0.2">
      <c r="A192" s="66"/>
      <c r="B192" s="66"/>
      <c r="C192" s="66"/>
    </row>
    <row r="193" spans="1:3" x14ac:dyDescent="0.2">
      <c r="A193" s="66"/>
      <c r="B193" s="66"/>
      <c r="C193" s="66"/>
    </row>
    <row r="194" spans="1:3" x14ac:dyDescent="0.2">
      <c r="A194" s="66"/>
      <c r="B194" s="66"/>
      <c r="C194" s="66"/>
    </row>
    <row r="195" spans="1:3" x14ac:dyDescent="0.2">
      <c r="A195" s="66"/>
      <c r="B195" s="66"/>
      <c r="C195" s="66"/>
    </row>
    <row r="196" spans="1:3" x14ac:dyDescent="0.2">
      <c r="A196" s="66"/>
      <c r="B196" s="66"/>
      <c r="C196" s="66"/>
    </row>
    <row r="197" spans="1:3" x14ac:dyDescent="0.2">
      <c r="A197" s="66"/>
      <c r="B197" s="66"/>
      <c r="C197" s="66"/>
    </row>
    <row r="198" spans="1:3" x14ac:dyDescent="0.2">
      <c r="A198" s="66"/>
      <c r="B198" s="66"/>
      <c r="C198" s="66"/>
    </row>
    <row r="199" spans="1:3" x14ac:dyDescent="0.2">
      <c r="A199" s="66"/>
      <c r="B199" s="66"/>
      <c r="C199" s="66"/>
    </row>
    <row r="200" spans="1:3" x14ac:dyDescent="0.2">
      <c r="A200" s="66"/>
      <c r="B200" s="66"/>
      <c r="C200" s="66"/>
    </row>
    <row r="201" spans="1:3" x14ac:dyDescent="0.2">
      <c r="A201" s="66"/>
      <c r="B201" s="66"/>
      <c r="C201" s="66"/>
    </row>
    <row r="202" spans="1:3" x14ac:dyDescent="0.2">
      <c r="A202" s="66"/>
      <c r="B202" s="66"/>
      <c r="C202" s="66"/>
    </row>
    <row r="203" spans="1:3" x14ac:dyDescent="0.2">
      <c r="A203" s="66"/>
      <c r="B203" s="66"/>
      <c r="C203" s="66"/>
    </row>
    <row r="204" spans="1:3" x14ac:dyDescent="0.2">
      <c r="A204" s="66"/>
      <c r="B204" s="66"/>
      <c r="C204" s="66"/>
    </row>
    <row r="205" spans="1:3" x14ac:dyDescent="0.2">
      <c r="A205" s="66"/>
      <c r="B205" s="66"/>
      <c r="C205" s="66"/>
    </row>
    <row r="206" spans="1:3" x14ac:dyDescent="0.2">
      <c r="A206" s="66"/>
      <c r="B206" s="66"/>
      <c r="C206" s="66"/>
    </row>
    <row r="207" spans="1:3" x14ac:dyDescent="0.2">
      <c r="A207" s="66"/>
      <c r="B207" s="66"/>
      <c r="C207" s="66"/>
    </row>
    <row r="208" spans="1:3" x14ac:dyDescent="0.2">
      <c r="A208" s="66"/>
      <c r="B208" s="66"/>
      <c r="C208" s="66"/>
    </row>
    <row r="209" spans="1:3" x14ac:dyDescent="0.2">
      <c r="A209" s="66"/>
      <c r="B209" s="66"/>
      <c r="C209" s="66"/>
    </row>
    <row r="210" spans="1:3" x14ac:dyDescent="0.2">
      <c r="A210" s="66"/>
      <c r="B210" s="66"/>
      <c r="C210" s="66"/>
    </row>
    <row r="211" spans="1:3" x14ac:dyDescent="0.2">
      <c r="A211" s="66"/>
      <c r="B211" s="66"/>
      <c r="C211" s="66"/>
    </row>
    <row r="212" spans="1:3" x14ac:dyDescent="0.2">
      <c r="A212" s="66"/>
      <c r="B212" s="66"/>
      <c r="C212" s="66"/>
    </row>
    <row r="213" spans="1:3" x14ac:dyDescent="0.2">
      <c r="A213" s="66"/>
      <c r="B213" s="66"/>
      <c r="C213" s="66"/>
    </row>
    <row r="214" spans="1:3" x14ac:dyDescent="0.2">
      <c r="A214" s="66"/>
      <c r="B214" s="66"/>
      <c r="C214" s="66"/>
    </row>
    <row r="215" spans="1:3" x14ac:dyDescent="0.2">
      <c r="A215" s="66"/>
      <c r="B215" s="66"/>
      <c r="C215" s="66"/>
    </row>
    <row r="216" spans="1:3" x14ac:dyDescent="0.2">
      <c r="A216" s="66"/>
      <c r="B216" s="66"/>
      <c r="C216" s="66"/>
    </row>
    <row r="217" spans="1:3" x14ac:dyDescent="0.2">
      <c r="A217" s="66"/>
      <c r="B217" s="66"/>
      <c r="C217" s="66"/>
    </row>
    <row r="218" spans="1:3" x14ac:dyDescent="0.2">
      <c r="A218" s="66"/>
      <c r="B218" s="66"/>
      <c r="C218" s="66"/>
    </row>
    <row r="219" spans="1:3" x14ac:dyDescent="0.2">
      <c r="A219" s="66"/>
      <c r="B219" s="66"/>
      <c r="C219" s="66"/>
    </row>
    <row r="220" spans="1:3" x14ac:dyDescent="0.2">
      <c r="A220" s="66"/>
      <c r="B220" s="66"/>
      <c r="C220" s="66"/>
    </row>
    <row r="221" spans="1:3" x14ac:dyDescent="0.2">
      <c r="A221" s="66"/>
      <c r="B221" s="66"/>
      <c r="C221" s="66"/>
    </row>
    <row r="222" spans="1:3" x14ac:dyDescent="0.2">
      <c r="A222" s="66"/>
      <c r="B222" s="66"/>
      <c r="C222" s="66"/>
    </row>
    <row r="223" spans="1:3" x14ac:dyDescent="0.2">
      <c r="A223" s="66"/>
      <c r="B223" s="66"/>
      <c r="C223" s="66"/>
    </row>
    <row r="224" spans="1:3" x14ac:dyDescent="0.2">
      <c r="A224" s="66"/>
      <c r="B224" s="66"/>
      <c r="C224" s="66"/>
    </row>
    <row r="225" spans="1:3" x14ac:dyDescent="0.2">
      <c r="A225" s="66"/>
      <c r="B225" s="66"/>
      <c r="C225" s="66"/>
    </row>
    <row r="226" spans="1:3" x14ac:dyDescent="0.2">
      <c r="A226" s="66"/>
      <c r="B226" s="66"/>
      <c r="C226" s="66"/>
    </row>
    <row r="227" spans="1:3" x14ac:dyDescent="0.2">
      <c r="A227" s="66"/>
      <c r="B227" s="66"/>
      <c r="C227" s="66"/>
    </row>
    <row r="228" spans="1:3" x14ac:dyDescent="0.2">
      <c r="A228" s="66"/>
      <c r="B228" s="66"/>
      <c r="C228" s="66"/>
    </row>
    <row r="229" spans="1:3" x14ac:dyDescent="0.2">
      <c r="A229" s="66"/>
      <c r="B229" s="66"/>
      <c r="C229" s="66"/>
    </row>
    <row r="230" spans="1:3" x14ac:dyDescent="0.2">
      <c r="A230" s="66"/>
      <c r="B230" s="66"/>
      <c r="C230" s="66"/>
    </row>
    <row r="231" spans="1:3" x14ac:dyDescent="0.2">
      <c r="A231" s="66"/>
      <c r="B231" s="66"/>
      <c r="C231" s="66"/>
    </row>
    <row r="232" spans="1:3" x14ac:dyDescent="0.2">
      <c r="A232" s="66"/>
      <c r="B232" s="66"/>
      <c r="C232" s="66"/>
    </row>
    <row r="233" spans="1:3" x14ac:dyDescent="0.2">
      <c r="A233" s="66"/>
      <c r="B233" s="66"/>
      <c r="C233" s="66"/>
    </row>
    <row r="234" spans="1:3" x14ac:dyDescent="0.2">
      <c r="A234" s="66"/>
      <c r="B234" s="66"/>
      <c r="C234" s="66"/>
    </row>
    <row r="235" spans="1:3" x14ac:dyDescent="0.2">
      <c r="A235" s="66"/>
      <c r="B235" s="66"/>
      <c r="C235" s="66"/>
    </row>
    <row r="236" spans="1:3" x14ac:dyDescent="0.2">
      <c r="A236" s="66"/>
      <c r="B236" s="66"/>
      <c r="C236" s="66"/>
    </row>
    <row r="237" spans="1:3" x14ac:dyDescent="0.2">
      <c r="A237" s="66"/>
      <c r="B237" s="66"/>
      <c r="C237" s="66"/>
    </row>
    <row r="238" spans="1:3" x14ac:dyDescent="0.2">
      <c r="A238" s="66"/>
      <c r="B238" s="66"/>
      <c r="C238" s="66"/>
    </row>
    <row r="239" spans="1:3" x14ac:dyDescent="0.2">
      <c r="A239" s="66"/>
      <c r="B239" s="66"/>
      <c r="C239" s="66"/>
    </row>
    <row r="240" spans="1:3" x14ac:dyDescent="0.2">
      <c r="A240" s="66"/>
      <c r="B240" s="66"/>
      <c r="C240" s="66"/>
    </row>
    <row r="241" spans="1:3" x14ac:dyDescent="0.2">
      <c r="A241" s="66"/>
      <c r="B241" s="66"/>
      <c r="C241" s="66"/>
    </row>
    <row r="242" spans="1:3" x14ac:dyDescent="0.2">
      <c r="A242" s="66"/>
      <c r="B242" s="66"/>
      <c r="C242" s="66"/>
    </row>
    <row r="243" spans="1:3" x14ac:dyDescent="0.2">
      <c r="A243" s="66"/>
      <c r="B243" s="66"/>
      <c r="C243" s="66"/>
    </row>
    <row r="244" spans="1:3" x14ac:dyDescent="0.2">
      <c r="A244" s="66"/>
      <c r="B244" s="66"/>
      <c r="C244" s="66"/>
    </row>
    <row r="245" spans="1:3" x14ac:dyDescent="0.2">
      <c r="A245" s="66"/>
      <c r="B245" s="66"/>
      <c r="C245" s="66"/>
    </row>
    <row r="246" spans="1:3" x14ac:dyDescent="0.2">
      <c r="A246" s="66"/>
      <c r="B246" s="66"/>
      <c r="C246" s="66"/>
    </row>
    <row r="247" spans="1:3" x14ac:dyDescent="0.2">
      <c r="A247" s="66"/>
      <c r="B247" s="66"/>
      <c r="C247" s="66"/>
    </row>
    <row r="248" spans="1:3" x14ac:dyDescent="0.2">
      <c r="A248" s="66"/>
      <c r="B248" s="66"/>
      <c r="C248" s="66"/>
    </row>
    <row r="249" spans="1:3" x14ac:dyDescent="0.2">
      <c r="A249" s="66"/>
      <c r="B249" s="66"/>
      <c r="C249" s="66"/>
    </row>
    <row r="250" spans="1:3" x14ac:dyDescent="0.2">
      <c r="A250" s="66"/>
      <c r="B250" s="66"/>
      <c r="C250" s="66"/>
    </row>
    <row r="251" spans="1:3" x14ac:dyDescent="0.2">
      <c r="A251" s="66"/>
      <c r="B251" s="66"/>
      <c r="C251" s="66"/>
    </row>
    <row r="252" spans="1:3" x14ac:dyDescent="0.2">
      <c r="A252" s="66"/>
      <c r="B252" s="66"/>
      <c r="C252" s="66"/>
    </row>
    <row r="253" spans="1:3" x14ac:dyDescent="0.2">
      <c r="A253" s="66"/>
      <c r="B253" s="66"/>
      <c r="C253" s="66"/>
    </row>
    <row r="254" spans="1:3" x14ac:dyDescent="0.2">
      <c r="A254" s="66"/>
      <c r="B254" s="66"/>
      <c r="C254" s="66"/>
    </row>
    <row r="255" spans="1:3" x14ac:dyDescent="0.2">
      <c r="A255" s="66"/>
      <c r="B255" s="66"/>
      <c r="C255" s="66"/>
    </row>
    <row r="256" spans="1:3" x14ac:dyDescent="0.2">
      <c r="A256" s="66"/>
      <c r="B256" s="66"/>
      <c r="C256" s="66"/>
    </row>
    <row r="257" spans="1:3" x14ac:dyDescent="0.2">
      <c r="A257" s="66"/>
      <c r="B257" s="66"/>
      <c r="C257" s="66"/>
    </row>
    <row r="258" spans="1:3" x14ac:dyDescent="0.2">
      <c r="A258" s="66"/>
      <c r="B258" s="66"/>
      <c r="C258" s="66"/>
    </row>
    <row r="259" spans="1:3" x14ac:dyDescent="0.2">
      <c r="A259" s="66"/>
      <c r="B259" s="66"/>
      <c r="C259" s="66"/>
    </row>
    <row r="260" spans="1:3" x14ac:dyDescent="0.2">
      <c r="A260" s="66"/>
      <c r="B260" s="66"/>
      <c r="C260" s="66"/>
    </row>
    <row r="261" spans="1:3" x14ac:dyDescent="0.2">
      <c r="A261" s="66"/>
      <c r="B261" s="66"/>
      <c r="C261" s="66"/>
    </row>
    <row r="262" spans="1:3" x14ac:dyDescent="0.2">
      <c r="A262" s="66"/>
      <c r="B262" s="66"/>
      <c r="C262" s="66"/>
    </row>
    <row r="263" spans="1:3" x14ac:dyDescent="0.2">
      <c r="A263" s="66"/>
      <c r="B263" s="66"/>
      <c r="C263" s="66"/>
    </row>
    <row r="264" spans="1:3" x14ac:dyDescent="0.2">
      <c r="A264" s="66"/>
      <c r="B264" s="66"/>
      <c r="C264" s="66"/>
    </row>
    <row r="265" spans="1:3" x14ac:dyDescent="0.2">
      <c r="A265" s="66"/>
      <c r="B265" s="66"/>
      <c r="C265" s="66"/>
    </row>
    <row r="266" spans="1:3" x14ac:dyDescent="0.2">
      <c r="A266" s="66"/>
      <c r="B266" s="66"/>
      <c r="C266" s="66"/>
    </row>
    <row r="267" spans="1:3" x14ac:dyDescent="0.2">
      <c r="A267" s="66"/>
      <c r="B267" s="66"/>
      <c r="C267" s="66"/>
    </row>
    <row r="268" spans="1:3" x14ac:dyDescent="0.2">
      <c r="A268" s="66"/>
      <c r="B268" s="66"/>
      <c r="C268" s="66"/>
    </row>
    <row r="269" spans="1:3" x14ac:dyDescent="0.2">
      <c r="A269" s="66"/>
      <c r="B269" s="66"/>
      <c r="C269" s="66"/>
    </row>
    <row r="270" spans="1:3" x14ac:dyDescent="0.2">
      <c r="A270" s="66"/>
      <c r="B270" s="66"/>
      <c r="C270" s="66"/>
    </row>
    <row r="271" spans="1:3" x14ac:dyDescent="0.2">
      <c r="A271" s="66"/>
      <c r="B271" s="66"/>
      <c r="C271" s="66"/>
    </row>
    <row r="272" spans="1:3" x14ac:dyDescent="0.2">
      <c r="A272" s="66"/>
      <c r="B272" s="66"/>
      <c r="C272" s="66"/>
    </row>
    <row r="273" spans="1:3" x14ac:dyDescent="0.2">
      <c r="A273" s="66"/>
      <c r="B273" s="66"/>
      <c r="C273" s="66"/>
    </row>
    <row r="274" spans="1:3" x14ac:dyDescent="0.2">
      <c r="A274" s="66"/>
      <c r="B274" s="66"/>
      <c r="C274" s="66"/>
    </row>
    <row r="275" spans="1:3" x14ac:dyDescent="0.2">
      <c r="A275" s="66"/>
      <c r="B275" s="66"/>
      <c r="C275" s="66"/>
    </row>
    <row r="276" spans="1:3" x14ac:dyDescent="0.2">
      <c r="A276" s="66"/>
      <c r="B276" s="66"/>
      <c r="C276" s="66"/>
    </row>
    <row r="277" spans="1:3" x14ac:dyDescent="0.2">
      <c r="A277" s="66"/>
      <c r="B277" s="66"/>
      <c r="C277" s="66"/>
    </row>
    <row r="278" spans="1:3" x14ac:dyDescent="0.2">
      <c r="A278" s="66"/>
      <c r="B278" s="66"/>
      <c r="C278" s="66"/>
    </row>
    <row r="279" spans="1:3" x14ac:dyDescent="0.2">
      <c r="A279" s="66"/>
      <c r="B279" s="66"/>
      <c r="C279" s="66"/>
    </row>
    <row r="280" spans="1:3" x14ac:dyDescent="0.2">
      <c r="A280" s="66"/>
      <c r="B280" s="66"/>
      <c r="C280" s="66"/>
    </row>
    <row r="281" spans="1:3" x14ac:dyDescent="0.2">
      <c r="A281" s="66"/>
      <c r="B281" s="66"/>
      <c r="C281" s="66"/>
    </row>
    <row r="282" spans="1:3" x14ac:dyDescent="0.2">
      <c r="A282" s="66"/>
      <c r="B282" s="66"/>
      <c r="C282" s="66"/>
    </row>
    <row r="283" spans="1:3" x14ac:dyDescent="0.2">
      <c r="A283" s="66"/>
      <c r="B283" s="66"/>
      <c r="C283" s="66"/>
    </row>
    <row r="284" spans="1:3" x14ac:dyDescent="0.2">
      <c r="A284" s="66"/>
      <c r="B284" s="66"/>
      <c r="C284" s="66"/>
    </row>
    <row r="285" spans="1:3" x14ac:dyDescent="0.2">
      <c r="A285" s="66"/>
      <c r="B285" s="66"/>
      <c r="C285" s="66"/>
    </row>
    <row r="286" spans="1:3" x14ac:dyDescent="0.2">
      <c r="A286" s="66"/>
      <c r="B286" s="66"/>
      <c r="C286" s="66"/>
    </row>
    <row r="287" spans="1:3" x14ac:dyDescent="0.2">
      <c r="A287" s="66"/>
      <c r="B287" s="66"/>
      <c r="C287" s="66"/>
    </row>
    <row r="288" spans="1:3" x14ac:dyDescent="0.2">
      <c r="A288" s="66"/>
      <c r="B288" s="66"/>
      <c r="C288" s="66"/>
    </row>
    <row r="289" spans="1:3" x14ac:dyDescent="0.2">
      <c r="A289" s="66"/>
      <c r="B289" s="66"/>
      <c r="C289" s="66"/>
    </row>
    <row r="290" spans="1:3" x14ac:dyDescent="0.2">
      <c r="A290" s="66"/>
      <c r="B290" s="66"/>
      <c r="C290" s="66"/>
    </row>
    <row r="291" spans="1:3" x14ac:dyDescent="0.2">
      <c r="A291" s="66"/>
      <c r="B291" s="66"/>
      <c r="C291" s="66"/>
    </row>
    <row r="292" spans="1:3" x14ac:dyDescent="0.2">
      <c r="A292" s="66"/>
      <c r="B292" s="66"/>
      <c r="C292" s="66"/>
    </row>
    <row r="293" spans="1:3" x14ac:dyDescent="0.2">
      <c r="A293" s="66"/>
      <c r="B293" s="66"/>
      <c r="C293" s="66"/>
    </row>
    <row r="294" spans="1:3" x14ac:dyDescent="0.2">
      <c r="A294" s="66"/>
      <c r="B294" s="66"/>
      <c r="C294" s="66"/>
    </row>
    <row r="295" spans="1:3" x14ac:dyDescent="0.2">
      <c r="A295" s="66"/>
      <c r="B295" s="66"/>
      <c r="C295" s="66"/>
    </row>
    <row r="296" spans="1:3" x14ac:dyDescent="0.2">
      <c r="A296" s="66"/>
      <c r="B296" s="66"/>
      <c r="C296" s="66"/>
    </row>
    <row r="297" spans="1:3" x14ac:dyDescent="0.2">
      <c r="A297" s="66"/>
      <c r="B297" s="66"/>
      <c r="C297" s="66"/>
    </row>
    <row r="298" spans="1:3" x14ac:dyDescent="0.2">
      <c r="A298" s="66"/>
      <c r="B298" s="66"/>
      <c r="C298" s="66"/>
    </row>
    <row r="299" spans="1:3" x14ac:dyDescent="0.2">
      <c r="A299" s="66"/>
      <c r="B299" s="66"/>
      <c r="C299" s="66"/>
    </row>
    <row r="300" spans="1:3" x14ac:dyDescent="0.2">
      <c r="A300" s="66"/>
      <c r="B300" s="66"/>
      <c r="C300" s="66"/>
    </row>
    <row r="301" spans="1:3" x14ac:dyDescent="0.2">
      <c r="A301" s="66"/>
      <c r="B301" s="66"/>
      <c r="C301" s="66"/>
    </row>
    <row r="302" spans="1:3" x14ac:dyDescent="0.2">
      <c r="A302" s="66"/>
      <c r="B302" s="66"/>
      <c r="C302" s="66"/>
    </row>
    <row r="303" spans="1:3" x14ac:dyDescent="0.2">
      <c r="A303" s="66"/>
      <c r="B303" s="66"/>
      <c r="C303" s="66"/>
    </row>
    <row r="304" spans="1:3" x14ac:dyDescent="0.2">
      <c r="A304" s="66"/>
      <c r="B304" s="66"/>
      <c r="C304" s="66"/>
    </row>
    <row r="305" spans="1:3" x14ac:dyDescent="0.2">
      <c r="A305" s="66"/>
      <c r="B305" s="66"/>
      <c r="C305" s="66"/>
    </row>
    <row r="306" spans="1:3" x14ac:dyDescent="0.2">
      <c r="A306" s="66"/>
      <c r="B306" s="66"/>
      <c r="C306" s="66"/>
    </row>
    <row r="307" spans="1:3" x14ac:dyDescent="0.2">
      <c r="A307" s="66"/>
      <c r="B307" s="66"/>
      <c r="C307" s="66"/>
    </row>
    <row r="308" spans="1:3" x14ac:dyDescent="0.2">
      <c r="A308" s="66"/>
      <c r="B308" s="66"/>
      <c r="C308" s="66"/>
    </row>
    <row r="309" spans="1:3" x14ac:dyDescent="0.2">
      <c r="A309" s="66"/>
      <c r="B309" s="66"/>
      <c r="C309" s="66"/>
    </row>
    <row r="310" spans="1:3" x14ac:dyDescent="0.2">
      <c r="A310" s="66"/>
      <c r="B310" s="66"/>
      <c r="C310" s="66"/>
    </row>
    <row r="311" spans="1:3" x14ac:dyDescent="0.2">
      <c r="A311" s="66"/>
      <c r="B311" s="66"/>
      <c r="C311" s="66"/>
    </row>
    <row r="312" spans="1:3" x14ac:dyDescent="0.2">
      <c r="A312" s="66"/>
      <c r="B312" s="66"/>
      <c r="C312" s="66"/>
    </row>
    <row r="313" spans="1:3" x14ac:dyDescent="0.2">
      <c r="A313" s="66"/>
      <c r="B313" s="66"/>
      <c r="C313" s="66"/>
    </row>
    <row r="314" spans="1:3" x14ac:dyDescent="0.2">
      <c r="A314" s="66"/>
      <c r="B314" s="66"/>
      <c r="C314" s="66"/>
    </row>
    <row r="315" spans="1:3" x14ac:dyDescent="0.2">
      <c r="A315" s="66"/>
      <c r="B315" s="66"/>
      <c r="C315" s="66"/>
    </row>
    <row r="316" spans="1:3" x14ac:dyDescent="0.2">
      <c r="A316" s="66"/>
      <c r="B316" s="66"/>
      <c r="C316" s="66"/>
    </row>
    <row r="317" spans="1:3" x14ac:dyDescent="0.2">
      <c r="A317" s="66"/>
      <c r="B317" s="66"/>
      <c r="C317" s="66"/>
    </row>
    <row r="318" spans="1:3" x14ac:dyDescent="0.2">
      <c r="A318" s="66"/>
      <c r="B318" s="66"/>
      <c r="C318" s="66"/>
    </row>
    <row r="319" spans="1:3" x14ac:dyDescent="0.2">
      <c r="A319" s="66"/>
      <c r="B319" s="66"/>
      <c r="C319" s="66"/>
    </row>
    <row r="320" spans="1:3" x14ac:dyDescent="0.2">
      <c r="A320" s="66"/>
      <c r="B320" s="66"/>
      <c r="C320" s="66"/>
    </row>
    <row r="321" spans="1:3" x14ac:dyDescent="0.2">
      <c r="A321" s="66"/>
      <c r="B321" s="66"/>
      <c r="C321" s="66"/>
    </row>
    <row r="322" spans="1:3" x14ac:dyDescent="0.2">
      <c r="A322" s="66"/>
      <c r="B322" s="66"/>
      <c r="C322" s="66"/>
    </row>
    <row r="323" spans="1:3" x14ac:dyDescent="0.2">
      <c r="A323" s="66"/>
      <c r="B323" s="66"/>
      <c r="C323" s="66"/>
    </row>
    <row r="324" spans="1:3" x14ac:dyDescent="0.2">
      <c r="A324" s="66"/>
      <c r="B324" s="66"/>
      <c r="C324" s="66"/>
    </row>
    <row r="325" spans="1:3" x14ac:dyDescent="0.2">
      <c r="A325" s="66"/>
      <c r="B325" s="66"/>
      <c r="C325" s="66"/>
    </row>
    <row r="326" spans="1:3" x14ac:dyDescent="0.2">
      <c r="A326" s="66"/>
      <c r="B326" s="66"/>
      <c r="C326" s="66"/>
    </row>
    <row r="327" spans="1:3" x14ac:dyDescent="0.2">
      <c r="A327" s="66"/>
      <c r="B327" s="66"/>
      <c r="C327" s="66"/>
    </row>
    <row r="328" spans="1:3" x14ac:dyDescent="0.2">
      <c r="A328" s="66"/>
      <c r="B328" s="66"/>
      <c r="C328" s="66"/>
    </row>
    <row r="329" spans="1:3" x14ac:dyDescent="0.2">
      <c r="A329" s="66"/>
      <c r="B329" s="66"/>
      <c r="C329" s="66"/>
    </row>
    <row r="330" spans="1:3" x14ac:dyDescent="0.2">
      <c r="A330" s="66"/>
      <c r="B330" s="66"/>
      <c r="C330" s="66"/>
    </row>
    <row r="331" spans="1:3" x14ac:dyDescent="0.2">
      <c r="A331" s="66"/>
      <c r="B331" s="66"/>
      <c r="C331" s="66"/>
    </row>
    <row r="332" spans="1:3" x14ac:dyDescent="0.2">
      <c r="A332" s="66"/>
      <c r="B332" s="66"/>
      <c r="C332" s="66"/>
    </row>
    <row r="333" spans="1:3" x14ac:dyDescent="0.2">
      <c r="A333" s="66"/>
      <c r="B333" s="66"/>
      <c r="C333" s="66"/>
    </row>
    <row r="334" spans="1:3" x14ac:dyDescent="0.2">
      <c r="A334" s="66"/>
      <c r="B334" s="66"/>
      <c r="C334" s="66"/>
    </row>
  </sheetData>
  <conditionalFormatting sqref="D2">
    <cfRule type="expression" dxfId="5" priority="6" stopIfTrue="1">
      <formula>LEFT(D2,4)="cell"</formula>
    </cfRule>
  </conditionalFormatting>
  <conditionalFormatting sqref="D36">
    <cfRule type="expression" dxfId="4" priority="5" stopIfTrue="1">
      <formula>LEFT(D36,4)="cell"</formula>
    </cfRule>
  </conditionalFormatting>
  <conditionalFormatting sqref="A2:C2">
    <cfRule type="expression" dxfId="3" priority="3" stopIfTrue="1">
      <formula>LEFT(A2,4)="cell"</formula>
    </cfRule>
  </conditionalFormatting>
  <conditionalFormatting sqref="A82:A94 A55:A80">
    <cfRule type="expression" dxfId="2" priority="4" stopIfTrue="1">
      <formula>LEFT(A55,4)="cell"</formula>
    </cfRule>
  </conditionalFormatting>
  <conditionalFormatting sqref="A25:A50">
    <cfRule type="expression" dxfId="1" priority="2" stopIfTrue="1">
      <formula>LEFT(A25,4)="cell"</formula>
    </cfRule>
  </conditionalFormatting>
  <conditionalFormatting sqref="H10:I23">
    <cfRule type="cellIs" dxfId="0" priority="1" stopIfTrue="1" operator="greater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Press_Release</vt:lpstr>
      <vt:lpstr>Regional</vt:lpstr>
      <vt:lpstr>checking</vt:lpstr>
      <vt:lpstr>Press_Release!Print_Area</vt:lpstr>
    </vt:vector>
  </TitlesOfParts>
  <Company>Institute of Public Finance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jamesm</dc:creator>
  <cp:lastModifiedBy>Blake, Eleanor</cp:lastModifiedBy>
  <cp:lastPrinted>2018-12-06T12:41:52Z</cp:lastPrinted>
  <dcterms:created xsi:type="dcterms:W3CDTF">2009-02-26T14:35:52Z</dcterms:created>
  <dcterms:modified xsi:type="dcterms:W3CDTF">2019-12-10T10:41:05Z</dcterms:modified>
</cp:coreProperties>
</file>